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autoCompressPictures="0" defaultThemeVersion="124226"/>
  <xr:revisionPtr revIDLastSave="0" documentId="13_ncr:1_{8BC18D2B-7218-4BEB-8A09-66C3C5CED0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oškovnik" sheetId="16" r:id="rId1"/>
  </sheets>
  <definedNames>
    <definedName name="_xlnm._FilterDatabase" localSheetId="0" hidden="1">Troškovnik!#REF!</definedName>
    <definedName name="EUR">#REF!</definedName>
    <definedName name="EXCH">Troškovnik!#REF!</definedName>
    <definedName name="GBP">#REF!</definedName>
    <definedName name="pop">#REF!</definedName>
    <definedName name="_xlnm.Print_Area" localSheetId="0">Troškovnik!$A$1:$G$49</definedName>
    <definedName name="up">Troškovnik!#REF!</definedName>
    <definedName name="US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6" l="1"/>
  <c r="F27" i="16"/>
  <c r="F43" i="16" l="1"/>
  <c r="F45" i="16"/>
  <c r="F47" i="16" s="1"/>
</calcChain>
</file>

<file path=xl/sharedStrings.xml><?xml version="1.0" encoding="utf-8"?>
<sst xmlns="http://schemas.openxmlformats.org/spreadsheetml/2006/main" count="45" uniqueCount="45">
  <si>
    <t>Opis</t>
  </si>
  <si>
    <t>Br.</t>
  </si>
  <si>
    <t>kol.</t>
  </si>
  <si>
    <t>jed.</t>
  </si>
  <si>
    <t>kom</t>
  </si>
  <si>
    <t>Jed. cijena [€]</t>
  </si>
  <si>
    <t>Ukupno [€]</t>
  </si>
  <si>
    <t>SVEUKUPNO (€):</t>
  </si>
  <si>
    <t>Ukupno (€):</t>
  </si>
  <si>
    <t>2</t>
  </si>
  <si>
    <t>Tablet računalo</t>
  </si>
  <si>
    <t>Sigurnosna zaštita, najmanje: zaštita od prekomjerne struje, prenapona, previsoke temperature i kratkog spoja</t>
  </si>
  <si>
    <t>Ormarić za punjenje i dezinfekciju tableta</t>
  </si>
  <si>
    <t>Kapacitet: Najmanje sveukupno 40 USB-C priključaka</t>
  </si>
  <si>
    <t>kpl</t>
  </si>
  <si>
    <t>Mogućnost punjenja najmanje 40 prijenosnih računala ili tableta istovremeno</t>
  </si>
  <si>
    <t>Funkcija ultraljubičastog svjetla za dezinfekciju</t>
  </si>
  <si>
    <t>Dijagonala ekrana: Najmanje 10", touch screen</t>
  </si>
  <si>
    <t>Rezolucija ekrana: Najmanje 2160 x 1620 piksela</t>
  </si>
  <si>
    <t>Osvjetljenje: Najmanje 500 cd/m2</t>
  </si>
  <si>
    <t>Memorija za pohranu: Najmanje 32GB</t>
  </si>
  <si>
    <t>Procesor: Najmanje 2 GHz</t>
  </si>
  <si>
    <t>Povezivost s mrežom: Najmanje Wi-Fi (802.11a/b/g/n/ac)</t>
  </si>
  <si>
    <t>Mogućnost preuzimanja mobilnih aplikacija radi aplikacija potrebnih za integraciju u sustav</t>
  </si>
  <si>
    <t>Naručitelj: Hrvatski prirodoslovni muzej, Demetrova 1, Zagreb</t>
  </si>
  <si>
    <t>Naziv ponuditelja:</t>
  </si>
  <si>
    <t>Adresa:</t>
  </si>
  <si>
    <t>OIB:</t>
  </si>
  <si>
    <t>Troškovnik nabave: Nabava tableta i stanice za punjenje tableta</t>
  </si>
  <si>
    <t>Baterija: Trajanje baterije najmanje 8 sati za neprekidni rad</t>
  </si>
  <si>
    <t>Operativni sustav: iOS ili Android</t>
  </si>
  <si>
    <t>USB priključci: Podrška za USB-C ili adapter za povezivanje dodatne opreme</t>
  </si>
  <si>
    <t>Sigurnosne značajke: Mogućnost upravljanja uređajima (MDM - Mobile Device Management) za kontrolu aplikacija i ažuriranja</t>
  </si>
  <si>
    <t>Audio: Integrirani zvučnici i mikrofon za komunikaciju i multimediju</t>
  </si>
  <si>
    <t xml:space="preserve">Otpornost na padove: odgovarajuća zaštita od udara i padova (npr. gumirani rubovi ili zaštitna futrola) </t>
  </si>
  <si>
    <t>Zaštita ekrana: Staklo otporno na ogrebotine</t>
  </si>
  <si>
    <t>Indikatori statusa: LED indikatori za punjenje i dezinfekciju svakog uređaja</t>
  </si>
  <si>
    <t>Ventilacija: Ugrađeni ventilator i sustav protoka zraka koji sprječava pregrijavanje uređaja</t>
  </si>
  <si>
    <t>Kompatibilnost priključaka: USB-C punjači kompatibilni sa širokim spektrom uređaja 
(možda i mogućnost punjenja uređaja s različitim priključcima putem adaptera)</t>
  </si>
  <si>
    <t>Automatsko isključivanje UV svjetla: Kako bi se spriječila šteta nakon 
završetka ciklusa dezinfekcije</t>
  </si>
  <si>
    <t>Dimenzije i mobilnost: Dimenzije ormarića i mogućnost postavljanja 
na kotače za lakše premještanje</t>
  </si>
  <si>
    <t>Sigurnosni sustav: Zaključavanje ormarića na ključ ili elektronički sustav
pristupa</t>
  </si>
  <si>
    <t>Zaštita od pregrijavanja: Automatsko gašenje punjenja ako temperatura 
pređe sigurnu granicu</t>
  </si>
  <si>
    <t>Otpornost: Zaštita protiv ogrebotina i mogućnost korištenja u različitim uvjetima (npr. zaštita od prašine i prskanja vode )</t>
  </si>
  <si>
    <t xml:space="preserve">Zaštita od vlage i prašine.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</si>
</sst>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&quot;HRK&quot;_-;\-* #,##0.00\ &quot;HRK&quot;_-;_-* &quot;-&quot;??\ &quot;HRK&quot;_-;_-@_-"/>
    <numFmt numFmtId="165" formatCode="#,##0.00\ _k_n"/>
    <numFmt numFmtId="166" formatCode="#,##0.00\ _H_R_K"/>
    <numFmt numFmtId="167" formatCode="&quot;-&quot;0.00%"/>
    <numFmt numFmtId="168" formatCode="&quot;-&quot;#,##0.00"/>
    <numFmt numFmtId="169" formatCode="&quot;PDV&quot;\ #%"/>
  </numFmts>
  <fonts count="27">
    <font>
      <sz val="10"/>
      <name val="Arial"/>
      <charset val="238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26"/>
      <name val="Giovanni Book"/>
      <family val="1"/>
    </font>
    <font>
      <sz val="10"/>
      <name val="Helv"/>
      <charset val="204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AD0C24"/>
      <name val="Arial"/>
      <family val="2"/>
      <charset val="238"/>
    </font>
    <font>
      <sz val="10"/>
      <color theme="1" tint="0.499984740745262"/>
      <name val="Arial"/>
      <family val="2"/>
      <charset val="238"/>
    </font>
    <font>
      <b/>
      <sz val="10"/>
      <color theme="1" tint="0.499984740745262"/>
      <name val="Arial"/>
      <family val="2"/>
      <charset val="238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4">
    <xf numFmtId="0" fontId="0" fillId="0" borderId="0"/>
    <xf numFmtId="0" fontId="5" fillId="0" borderId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2" borderId="3" applyNumberFormat="0" applyAlignment="0" applyProtection="0"/>
    <xf numFmtId="0" fontId="9" fillId="0" borderId="0"/>
    <xf numFmtId="0" fontId="10" fillId="0" borderId="4" applyFont="0" applyBorder="0">
      <alignment horizontal="left"/>
    </xf>
    <xf numFmtId="0" fontId="5" fillId="0" borderId="0"/>
    <xf numFmtId="0" fontId="11" fillId="0" borderId="0"/>
    <xf numFmtId="0" fontId="4" fillId="0" borderId="0"/>
    <xf numFmtId="0" fontId="3" fillId="0" borderId="0"/>
    <xf numFmtId="0" fontId="12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44" fontId="24" fillId="0" borderId="0" applyFont="0" applyFill="0" applyBorder="0" applyAlignment="0" applyProtection="0"/>
  </cellStyleXfs>
  <cellXfs count="95">
    <xf numFmtId="0" fontId="0" fillId="0" borderId="0" xfId="0"/>
    <xf numFmtId="49" fontId="17" fillId="0" borderId="5" xfId="11" applyNumberFormat="1" applyFont="1" applyBorder="1" applyAlignment="1" applyProtection="1">
      <alignment horizontal="left" vertical="top" wrapText="1"/>
      <protection locked="0"/>
    </xf>
    <xf numFmtId="49" fontId="16" fillId="0" borderId="5" xfId="11" applyNumberFormat="1" applyFont="1" applyBorder="1" applyAlignment="1" applyProtection="1">
      <alignment horizontal="right" vertical="center"/>
      <protection locked="0"/>
    </xf>
    <xf numFmtId="2" fontId="16" fillId="0" borderId="5" xfId="11" applyNumberFormat="1" applyFont="1" applyBorder="1" applyAlignment="1" applyProtection="1">
      <alignment horizontal="center" vertical="center"/>
      <protection locked="0"/>
    </xf>
    <xf numFmtId="2" fontId="17" fillId="0" borderId="5" xfId="11" applyNumberFormat="1" applyFont="1" applyBorder="1" applyAlignment="1" applyProtection="1">
      <alignment horizontal="right" vertical="center"/>
      <protection locked="0"/>
    </xf>
    <xf numFmtId="0" fontId="18" fillId="0" borderId="5" xfId="11" applyFont="1" applyBorder="1" applyAlignment="1" applyProtection="1">
      <alignment horizontal="right" vertical="center" wrapText="1"/>
      <protection locked="0"/>
    </xf>
    <xf numFmtId="0" fontId="16" fillId="0" borderId="0" xfId="11" applyFont="1" applyAlignment="1" applyProtection="1">
      <alignment vertical="center"/>
      <protection locked="0"/>
    </xf>
    <xf numFmtId="49" fontId="17" fillId="0" borderId="0" xfId="11" applyNumberFormat="1" applyFont="1" applyAlignment="1" applyProtection="1">
      <alignment horizontal="left" vertical="top" wrapText="1"/>
      <protection locked="0"/>
    </xf>
    <xf numFmtId="49" fontId="16" fillId="0" borderId="0" xfId="11" applyNumberFormat="1" applyFont="1" applyAlignment="1" applyProtection="1">
      <alignment horizontal="right" vertical="center" wrapText="1"/>
      <protection locked="0"/>
    </xf>
    <xf numFmtId="2" fontId="16" fillId="0" borderId="0" xfId="11" applyNumberFormat="1" applyFont="1" applyAlignment="1" applyProtection="1">
      <alignment horizontal="center" vertical="center" wrapText="1"/>
      <protection locked="0"/>
    </xf>
    <xf numFmtId="49" fontId="16" fillId="0" borderId="0" xfId="11" applyNumberFormat="1" applyFont="1" applyAlignment="1" applyProtection="1">
      <alignment horizontal="left" vertical="center"/>
      <protection locked="0"/>
    </xf>
    <xf numFmtId="169" fontId="16" fillId="0" borderId="0" xfId="11" applyNumberFormat="1" applyFont="1" applyAlignment="1" applyProtection="1">
      <alignment horizontal="left" vertical="center"/>
      <protection locked="0"/>
    </xf>
    <xf numFmtId="0" fontId="16" fillId="0" borderId="0" xfId="11" applyFont="1" applyAlignment="1" applyProtection="1">
      <alignment horizontal="right" vertical="center" wrapText="1"/>
      <protection locked="0"/>
    </xf>
    <xf numFmtId="166" fontId="16" fillId="0" borderId="0" xfId="11" applyNumberFormat="1" applyFont="1" applyAlignment="1" applyProtection="1">
      <alignment horizontal="right" vertical="center" wrapText="1"/>
      <protection locked="0"/>
    </xf>
    <xf numFmtId="49" fontId="16" fillId="0" borderId="0" xfId="11" applyNumberFormat="1" applyFont="1" applyAlignment="1" applyProtection="1">
      <alignment horizontal="right" vertical="center"/>
      <protection locked="0"/>
    </xf>
    <xf numFmtId="49" fontId="17" fillId="0" borderId="0" xfId="11" applyNumberFormat="1" applyFont="1" applyAlignment="1" applyProtection="1">
      <alignment horizontal="left" vertical="center" wrapText="1"/>
      <protection locked="0"/>
    </xf>
    <xf numFmtId="2" fontId="17" fillId="0" borderId="0" xfId="11" applyNumberFormat="1" applyFont="1" applyAlignment="1" applyProtection="1">
      <alignment horizontal="center" vertical="center" wrapText="1"/>
      <protection locked="0"/>
    </xf>
    <xf numFmtId="49" fontId="17" fillId="0" borderId="0" xfId="11" applyNumberFormat="1" applyFont="1" applyAlignment="1" applyProtection="1">
      <alignment horizontal="center" vertical="center" wrapText="1"/>
      <protection locked="0"/>
    </xf>
    <xf numFmtId="0" fontId="17" fillId="0" borderId="0" xfId="11" applyFont="1" applyAlignment="1" applyProtection="1">
      <alignment horizontal="left" vertical="center" wrapText="1"/>
      <protection locked="0"/>
    </xf>
    <xf numFmtId="0" fontId="17" fillId="0" borderId="0" xfId="11" applyFont="1" applyAlignment="1" applyProtection="1">
      <alignment horizontal="center" vertical="center" wrapText="1"/>
      <protection locked="0"/>
    </xf>
    <xf numFmtId="166" fontId="17" fillId="0" borderId="0" xfId="11" applyNumberFormat="1" applyFont="1" applyAlignment="1" applyProtection="1">
      <alignment horizontal="right" vertical="center" wrapText="1"/>
      <protection locked="0"/>
    </xf>
    <xf numFmtId="49" fontId="16" fillId="0" borderId="0" xfId="11" applyNumberFormat="1" applyFont="1" applyAlignment="1" applyProtection="1">
      <alignment vertical="center"/>
      <protection locked="0"/>
    </xf>
    <xf numFmtId="2" fontId="16" fillId="0" borderId="0" xfId="11" applyNumberFormat="1" applyFont="1" applyAlignment="1" applyProtection="1">
      <alignment horizontal="center" vertical="center"/>
      <protection locked="0"/>
    </xf>
    <xf numFmtId="49" fontId="16" fillId="0" borderId="0" xfId="11" applyNumberFormat="1" applyFont="1" applyAlignment="1" applyProtection="1">
      <alignment horizontal="center" vertical="center"/>
      <protection locked="0"/>
    </xf>
    <xf numFmtId="49" fontId="16" fillId="3" borderId="6" xfId="11" applyNumberFormat="1" applyFont="1" applyFill="1" applyBorder="1" applyAlignment="1">
      <alignment horizontal="center" vertical="center" wrapText="1"/>
    </xf>
    <xf numFmtId="0" fontId="16" fillId="3" borderId="8" xfId="11" applyFont="1" applyFill="1" applyBorder="1" applyAlignment="1">
      <alignment horizontal="center" vertical="center" wrapText="1"/>
    </xf>
    <xf numFmtId="2" fontId="16" fillId="3" borderId="8" xfId="11" applyNumberFormat="1" applyFont="1" applyFill="1" applyBorder="1" applyAlignment="1">
      <alignment horizontal="center" vertical="center" wrapText="1"/>
    </xf>
    <xf numFmtId="49" fontId="16" fillId="3" borderId="8" xfId="11" applyNumberFormat="1" applyFont="1" applyFill="1" applyBorder="1" applyAlignment="1">
      <alignment horizontal="center" vertical="center" wrapText="1"/>
    </xf>
    <xf numFmtId="0" fontId="16" fillId="3" borderId="9" xfId="11" applyFont="1" applyFill="1" applyBorder="1" applyAlignment="1">
      <alignment horizontal="center" vertical="center" wrapText="1"/>
    </xf>
    <xf numFmtId="0" fontId="16" fillId="3" borderId="7" xfId="11" applyFont="1" applyFill="1" applyBorder="1" applyAlignment="1">
      <alignment horizontal="center" vertical="center" wrapText="1"/>
    </xf>
    <xf numFmtId="0" fontId="16" fillId="0" borderId="0" xfId="11" applyFont="1" applyAlignment="1">
      <alignment vertical="center"/>
    </xf>
    <xf numFmtId="49" fontId="16" fillId="0" borderId="0" xfId="11" applyNumberFormat="1" applyFont="1" applyAlignment="1" applyProtection="1">
      <alignment horizontal="center" vertical="top"/>
      <protection locked="0"/>
    </xf>
    <xf numFmtId="49" fontId="17" fillId="0" borderId="0" xfId="11" applyNumberFormat="1" applyFont="1" applyAlignment="1">
      <alignment vertical="center" wrapText="1"/>
    </xf>
    <xf numFmtId="2" fontId="16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 applyProtection="1">
      <alignment horizontal="right" vertical="center" wrapText="1"/>
      <protection locked="0"/>
    </xf>
    <xf numFmtId="49" fontId="18" fillId="0" borderId="0" xfId="0" applyNumberFormat="1" applyFont="1" applyAlignment="1">
      <alignment horizontal="center" vertical="center"/>
    </xf>
    <xf numFmtId="2" fontId="18" fillId="0" borderId="10" xfId="0" applyNumberFormat="1" applyFont="1" applyBorder="1" applyAlignment="1" applyProtection="1">
      <alignment vertical="center" wrapText="1"/>
      <protection locked="0"/>
    </xf>
    <xf numFmtId="2" fontId="19" fillId="0" borderId="0" xfId="0" applyNumberFormat="1" applyFont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39" fontId="19" fillId="0" borderId="0" xfId="0" applyNumberFormat="1" applyFont="1" applyAlignment="1">
      <alignment horizontal="right" vertical="center" wrapText="1"/>
    </xf>
    <xf numFmtId="49" fontId="18" fillId="0" borderId="0" xfId="0" applyNumberFormat="1" applyFont="1" applyAlignment="1">
      <alignment vertical="top"/>
    </xf>
    <xf numFmtId="2" fontId="4" fillId="0" borderId="0" xfId="0" applyNumberFormat="1" applyFont="1" applyAlignment="1">
      <alignment wrapText="1"/>
    </xf>
    <xf numFmtId="167" fontId="19" fillId="0" borderId="0" xfId="0" applyNumberFormat="1" applyFont="1" applyAlignment="1">
      <alignment horizontal="center" vertical="top" wrapText="1"/>
    </xf>
    <xf numFmtId="0" fontId="19" fillId="0" borderId="0" xfId="0" applyFont="1"/>
    <xf numFmtId="168" fontId="19" fillId="0" borderId="0" xfId="0" applyNumberFormat="1" applyFont="1" applyAlignment="1">
      <alignment horizontal="right" vertical="top" wrapText="1"/>
    </xf>
    <xf numFmtId="9" fontId="19" fillId="0" borderId="0" xfId="0" applyNumberFormat="1" applyFont="1" applyAlignment="1">
      <alignment horizontal="center" vertical="top" wrapText="1"/>
    </xf>
    <xf numFmtId="165" fontId="19" fillId="0" borderId="0" xfId="0" applyNumberFormat="1" applyFont="1" applyAlignment="1">
      <alignment horizontal="right" vertical="center" wrapText="1"/>
    </xf>
    <xf numFmtId="49" fontId="17" fillId="0" borderId="0" xfId="11" applyNumberFormat="1" applyFont="1" applyAlignment="1" applyProtection="1">
      <alignment vertical="top"/>
      <protection locked="0"/>
    </xf>
    <xf numFmtId="167" fontId="16" fillId="0" borderId="0" xfId="13" applyNumberFormat="1" applyFont="1" applyAlignment="1" applyProtection="1">
      <alignment horizontal="center" vertical="top" wrapText="1"/>
      <protection locked="0"/>
    </xf>
    <xf numFmtId="168" fontId="16" fillId="0" borderId="0" xfId="11" applyNumberFormat="1" applyFont="1" applyAlignment="1" applyProtection="1">
      <alignment horizontal="right" vertical="top" wrapText="1"/>
      <protection locked="0"/>
    </xf>
    <xf numFmtId="9" fontId="16" fillId="0" borderId="0" xfId="11" applyNumberFormat="1" applyFont="1" applyAlignment="1" applyProtection="1">
      <alignment horizontal="center" vertical="top" wrapText="1"/>
      <protection locked="0"/>
    </xf>
    <xf numFmtId="49" fontId="20" fillId="0" borderId="0" xfId="11" applyNumberFormat="1" applyFont="1" applyAlignment="1" applyProtection="1">
      <alignment horizontal="left" vertical="center" wrapText="1" indent="3"/>
      <protection locked="0"/>
    </xf>
    <xf numFmtId="49" fontId="16" fillId="0" borderId="0" xfId="11" applyNumberFormat="1" applyFont="1" applyAlignment="1" applyProtection="1">
      <alignment horizontal="center" vertical="center" wrapText="1"/>
      <protection locked="0"/>
    </xf>
    <xf numFmtId="0" fontId="16" fillId="0" borderId="0" xfId="11" applyFont="1" applyAlignment="1" applyProtection="1">
      <alignment horizontal="left" vertical="center" wrapText="1"/>
      <protection locked="0"/>
    </xf>
    <xf numFmtId="2" fontId="21" fillId="0" borderId="0" xfId="0" applyNumberFormat="1" applyFont="1" applyAlignment="1" applyProtection="1">
      <alignment horizontal="center" vertical="center"/>
      <protection locked="0"/>
    </xf>
    <xf numFmtId="2" fontId="22" fillId="0" borderId="0" xfId="0" applyNumberFormat="1" applyFont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right" vertical="center" wrapText="1"/>
      <protection locked="0"/>
    </xf>
    <xf numFmtId="0" fontId="23" fillId="0" borderId="0" xfId="0" applyFont="1" applyAlignment="1">
      <alignment wrapText="1"/>
    </xf>
    <xf numFmtId="49" fontId="5" fillId="0" borderId="0" xfId="0" applyNumberFormat="1" applyFont="1" applyAlignment="1">
      <alignment horizontal="left" wrapText="1"/>
    </xf>
    <xf numFmtId="0" fontId="1" fillId="4" borderId="12" xfId="73" applyNumberFormat="1" applyFont="1" applyFill="1" applyBorder="1"/>
    <xf numFmtId="44" fontId="1" fillId="4" borderId="12" xfId="73" applyFont="1" applyFill="1" applyBorder="1"/>
    <xf numFmtId="0" fontId="1" fillId="4" borderId="12" xfId="0" applyFont="1" applyFill="1" applyBorder="1"/>
    <xf numFmtId="0" fontId="1" fillId="4" borderId="13" xfId="0" applyFont="1" applyFill="1" applyBorder="1"/>
    <xf numFmtId="0" fontId="1" fillId="0" borderId="0" xfId="0" applyFont="1"/>
    <xf numFmtId="0" fontId="1" fillId="4" borderId="12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" fillId="0" borderId="0" xfId="73" applyNumberFormat="1" applyFont="1"/>
    <xf numFmtId="44" fontId="1" fillId="0" borderId="0" xfId="73" applyFont="1"/>
    <xf numFmtId="0" fontId="16" fillId="0" borderId="0" xfId="11" applyFont="1" applyAlignment="1" applyProtection="1">
      <alignment vertical="center" wrapText="1"/>
      <protection locked="0"/>
    </xf>
    <xf numFmtId="0" fontId="1" fillId="5" borderId="20" xfId="0" applyFont="1" applyFill="1" applyBorder="1" applyAlignment="1">
      <alignment horizontal="left" vertical="center"/>
    </xf>
    <xf numFmtId="0" fontId="1" fillId="5" borderId="21" xfId="0" applyFont="1" applyFill="1" applyBorder="1" applyAlignment="1">
      <alignment horizontal="left" vertical="center"/>
    </xf>
    <xf numFmtId="0" fontId="26" fillId="0" borderId="21" xfId="73" applyNumberFormat="1" applyFont="1" applyBorder="1" applyAlignment="1">
      <alignment horizontal="center" vertical="center"/>
    </xf>
    <xf numFmtId="0" fontId="26" fillId="0" borderId="22" xfId="73" applyNumberFormat="1" applyFont="1" applyBorder="1" applyAlignment="1">
      <alignment horizontal="center" vertical="center"/>
    </xf>
    <xf numFmtId="0" fontId="25" fillId="4" borderId="11" xfId="0" applyFont="1" applyFill="1" applyBorder="1" applyAlignment="1">
      <alignment horizontal="left" vertical="center" wrapText="1"/>
    </xf>
    <xf numFmtId="0" fontId="25" fillId="4" borderId="12" xfId="0" applyFont="1" applyFill="1" applyBorder="1" applyAlignment="1">
      <alignment horizontal="left" vertical="center" wrapText="1"/>
    </xf>
    <xf numFmtId="0" fontId="1" fillId="5" borderId="14" xfId="0" applyFont="1" applyFill="1" applyBorder="1" applyAlignment="1">
      <alignment horizontal="left" vertical="center"/>
    </xf>
    <xf numFmtId="0" fontId="1" fillId="5" borderId="15" xfId="0" applyFont="1" applyFill="1" applyBorder="1" applyAlignment="1">
      <alignment horizontal="left" vertical="center"/>
    </xf>
    <xf numFmtId="0" fontId="26" fillId="0" borderId="15" xfId="73" applyNumberFormat="1" applyFont="1" applyBorder="1" applyAlignment="1">
      <alignment horizontal="center" vertical="center"/>
    </xf>
    <xf numFmtId="0" fontId="26" fillId="0" borderId="16" xfId="73" applyNumberFormat="1" applyFont="1" applyBorder="1" applyAlignment="1">
      <alignment horizontal="center" vertical="center"/>
    </xf>
    <xf numFmtId="0" fontId="1" fillId="5" borderId="17" xfId="0" applyFont="1" applyFill="1" applyBorder="1" applyAlignment="1">
      <alignment horizontal="left" vertical="center"/>
    </xf>
    <xf numFmtId="0" fontId="1" fillId="5" borderId="18" xfId="0" applyFont="1" applyFill="1" applyBorder="1" applyAlignment="1">
      <alignment horizontal="left" vertical="center"/>
    </xf>
    <xf numFmtId="0" fontId="26" fillId="0" borderId="18" xfId="73" applyNumberFormat="1" applyFont="1" applyBorder="1" applyAlignment="1">
      <alignment horizontal="center" vertical="center"/>
    </xf>
    <xf numFmtId="0" fontId="26" fillId="0" borderId="19" xfId="73" applyNumberFormat="1" applyFont="1" applyBorder="1" applyAlignment="1">
      <alignment horizontal="center" vertical="center"/>
    </xf>
    <xf numFmtId="166" fontId="22" fillId="0" borderId="0" xfId="0" applyNumberFormat="1" applyFont="1" applyAlignment="1" applyProtection="1">
      <alignment horizontal="right" vertical="center" wrapText="1"/>
      <protection locked="0"/>
    </xf>
    <xf numFmtId="166" fontId="17" fillId="0" borderId="5" xfId="11" applyNumberFormat="1" applyFont="1" applyBorder="1" applyAlignment="1" applyProtection="1">
      <alignment horizontal="right" vertical="center" wrapText="1"/>
      <protection locked="0"/>
    </xf>
    <xf numFmtId="169" fontId="16" fillId="0" borderId="0" xfId="11" applyNumberFormat="1" applyFont="1" applyAlignment="1" applyProtection="1">
      <alignment horizontal="right" vertical="center"/>
      <protection locked="0"/>
    </xf>
    <xf numFmtId="166" fontId="16" fillId="0" borderId="0" xfId="11" applyNumberFormat="1" applyFont="1" applyAlignment="1" applyProtection="1">
      <alignment horizontal="right" vertical="center" wrapText="1"/>
      <protection locked="0"/>
    </xf>
    <xf numFmtId="9" fontId="16" fillId="0" borderId="0" xfId="0" applyNumberFormat="1" applyFont="1" applyAlignment="1" applyProtection="1">
      <alignment horizontal="center" vertical="center" wrapText="1"/>
      <protection locked="0"/>
    </xf>
    <xf numFmtId="2" fontId="19" fillId="0" borderId="0" xfId="0" applyNumberFormat="1" applyFont="1" applyAlignment="1">
      <alignment horizontal="right" vertical="center" wrapText="1"/>
    </xf>
    <xf numFmtId="167" fontId="19" fillId="0" borderId="0" xfId="0" applyNumberFormat="1" applyFont="1" applyAlignment="1">
      <alignment horizontal="center" vertical="top" wrapText="1"/>
    </xf>
    <xf numFmtId="0" fontId="19" fillId="0" borderId="0" xfId="0" applyFont="1"/>
  </cellXfs>
  <cellStyles count="74">
    <cellStyle name="_Ponuda HAYAT 101905-GZ2 (Chyron)" xfId="5" xr:uid="{00000000-0005-0000-0000-000000000000}"/>
    <cellStyle name="Currency" xfId="73" builtinId="4"/>
    <cellStyle name="Currency 2" xfId="12" xr:uid="{00000000-0005-0000-0000-000003000000}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Heading 1 2" xfId="2" xr:uid="{00000000-0005-0000-0000-000021000000}"/>
    <cellStyle name="Heading 2 2" xfId="3" xr:uid="{00000000-0005-0000-0000-000022000000}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Input 2" xfId="4" xr:uid="{00000000-0005-0000-0000-000040000000}"/>
    <cellStyle name="Main head" xfId="6" xr:uid="{00000000-0005-0000-0000-000041000000}"/>
    <cellStyle name="Normal" xfId="0" builtinId="0"/>
    <cellStyle name="Normal 2" xfId="9" xr:uid="{00000000-0005-0000-0000-000043000000}"/>
    <cellStyle name="Normal 3" xfId="10" xr:uid="{00000000-0005-0000-0000-000044000000}"/>
    <cellStyle name="Normal 4" xfId="11" xr:uid="{00000000-0005-0000-0000-000045000000}"/>
    <cellStyle name="Normal 7" xfId="72" xr:uid="{A0355AB4-62D0-3F43-B30C-9774B57017A5}"/>
    <cellStyle name="Percent 2" xfId="13" xr:uid="{00000000-0005-0000-0000-000048000000}"/>
    <cellStyle name="Standard_PBITS price list Q4FY2009_ProAV price list Q2 final christian not updated with duty umpaid" xfId="7" xr:uid="{00000000-0005-0000-0000-000049000000}"/>
    <cellStyle name="Style 1" xfId="8" xr:uid="{00000000-0005-0000-0000-00004A000000}"/>
    <cellStyle name="Unit" xfId="1" xr:uid="{00000000-0005-0000-0000-00004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31</xdr:row>
      <xdr:rowOff>0</xdr:rowOff>
    </xdr:from>
    <xdr:to>
      <xdr:col>7</xdr:col>
      <xdr:colOff>304800</xdr:colOff>
      <xdr:row>31</xdr:row>
      <xdr:rowOff>292100</xdr:rowOff>
    </xdr:to>
    <xdr:sp macro="" textlink="">
      <xdr:nvSpPr>
        <xdr:cNvPr id="1034" name="AutoShape 10" descr="Showtime VR">
          <a:extLst>
            <a:ext uri="{FF2B5EF4-FFF2-40B4-BE49-F238E27FC236}">
              <a16:creationId xmlns:a16="http://schemas.microsoft.com/office/drawing/2014/main" id="{C84F0E66-4BBB-4F83-A7A5-9909DAB65AD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051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304800</xdr:colOff>
      <xdr:row>31</xdr:row>
      <xdr:rowOff>288925</xdr:rowOff>
    </xdr:to>
    <xdr:sp macro="" textlink="">
      <xdr:nvSpPr>
        <xdr:cNvPr id="1035" name="AutoShape 11" descr="Showtime VR">
          <a:extLst>
            <a:ext uri="{FF2B5EF4-FFF2-40B4-BE49-F238E27FC236}">
              <a16:creationId xmlns:a16="http://schemas.microsoft.com/office/drawing/2014/main" id="{F99433C3-F219-408E-9CE1-503F4EF68EF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304800</xdr:colOff>
      <xdr:row>31</xdr:row>
      <xdr:rowOff>288925</xdr:rowOff>
    </xdr:to>
    <xdr:sp macro="" textlink="">
      <xdr:nvSpPr>
        <xdr:cNvPr id="1036" name="AutoShape 12" descr="Showtime VR">
          <a:extLst>
            <a:ext uri="{FF2B5EF4-FFF2-40B4-BE49-F238E27FC236}">
              <a16:creationId xmlns:a16="http://schemas.microsoft.com/office/drawing/2014/main" id="{B73E2A78-0DF9-46A0-AB6D-BA3EE920125A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304800</xdr:colOff>
      <xdr:row>31</xdr:row>
      <xdr:rowOff>288925</xdr:rowOff>
    </xdr:to>
    <xdr:sp macro="" textlink="">
      <xdr:nvSpPr>
        <xdr:cNvPr id="1037" name="AutoShape 13" descr="Showtime VR">
          <a:extLst>
            <a:ext uri="{FF2B5EF4-FFF2-40B4-BE49-F238E27FC236}">
              <a16:creationId xmlns:a16="http://schemas.microsoft.com/office/drawing/2014/main" id="{08151AED-0EFD-4DF9-90B1-D18DE09B50DE}"/>
            </a:ext>
          </a:extLst>
        </xdr:cNvPr>
        <xdr:cNvSpPr>
          <a:spLocks noChangeAspect="1" noChangeArrowheads="1"/>
        </xdr:cNvSpPr>
      </xdr:nvSpPr>
      <xdr:spPr bwMode="auto">
        <a:xfrm>
          <a:off x="7429500" y="1310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0</xdr:colOff>
      <xdr:row>41</xdr:row>
      <xdr:rowOff>0</xdr:rowOff>
    </xdr:from>
    <xdr:ext cx="304800" cy="308610"/>
    <xdr:sp macro="" textlink="">
      <xdr:nvSpPr>
        <xdr:cNvPr id="33" name="AutoShape 2" descr="Dell PowerEdge R640 Rack Server : Servers | Dell Ireland">
          <a:extLst>
            <a:ext uri="{FF2B5EF4-FFF2-40B4-BE49-F238E27FC236}">
              <a16:creationId xmlns:a16="http://schemas.microsoft.com/office/drawing/2014/main" id="{C3240295-6E58-45B8-B62B-7ADEA7DBC386}"/>
            </a:ext>
          </a:extLst>
        </xdr:cNvPr>
        <xdr:cNvSpPr>
          <a:spLocks noChangeAspect="1" noChangeArrowheads="1"/>
        </xdr:cNvSpPr>
      </xdr:nvSpPr>
      <xdr:spPr bwMode="auto">
        <a:xfrm>
          <a:off x="4162425" y="16840200"/>
          <a:ext cx="304800" cy="308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</xdr:row>
      <xdr:rowOff>0</xdr:rowOff>
    </xdr:from>
    <xdr:ext cx="304800" cy="304800"/>
    <xdr:sp macro="" textlink="">
      <xdr:nvSpPr>
        <xdr:cNvPr id="34" name="AutoShape 2" descr="Dell PowerEdge R640 Rack Server : Servers | Dell Ireland">
          <a:extLst>
            <a:ext uri="{FF2B5EF4-FFF2-40B4-BE49-F238E27FC236}">
              <a16:creationId xmlns:a16="http://schemas.microsoft.com/office/drawing/2014/main" id="{6961C680-A5DC-4C30-9B25-EF874350EDA5}"/>
            </a:ext>
          </a:extLst>
        </xdr:cNvPr>
        <xdr:cNvSpPr>
          <a:spLocks noChangeAspect="1" noChangeArrowheads="1"/>
        </xdr:cNvSpPr>
      </xdr:nvSpPr>
      <xdr:spPr bwMode="auto">
        <a:xfrm>
          <a:off x="4162425" y="1684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</xdr:row>
      <xdr:rowOff>0</xdr:rowOff>
    </xdr:from>
    <xdr:ext cx="304800" cy="308610"/>
    <xdr:sp macro="" textlink="">
      <xdr:nvSpPr>
        <xdr:cNvPr id="35" name="AutoShape 2" descr="Dell PowerEdge R640 Rack Server : Servers | Dell Ireland">
          <a:extLst>
            <a:ext uri="{FF2B5EF4-FFF2-40B4-BE49-F238E27FC236}">
              <a16:creationId xmlns:a16="http://schemas.microsoft.com/office/drawing/2014/main" id="{14E6035A-3CED-449F-A796-94912945422D}"/>
            </a:ext>
          </a:extLst>
        </xdr:cNvPr>
        <xdr:cNvSpPr>
          <a:spLocks noChangeAspect="1" noChangeArrowheads="1"/>
        </xdr:cNvSpPr>
      </xdr:nvSpPr>
      <xdr:spPr bwMode="auto">
        <a:xfrm>
          <a:off x="4162425" y="16840200"/>
          <a:ext cx="304800" cy="308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</xdr:row>
      <xdr:rowOff>0</xdr:rowOff>
    </xdr:from>
    <xdr:ext cx="304800" cy="304800"/>
    <xdr:sp macro="" textlink="">
      <xdr:nvSpPr>
        <xdr:cNvPr id="36" name="AutoShape 2" descr="Dell PowerEdge R640 Rack Server : Servers | Dell Ireland">
          <a:extLst>
            <a:ext uri="{FF2B5EF4-FFF2-40B4-BE49-F238E27FC236}">
              <a16:creationId xmlns:a16="http://schemas.microsoft.com/office/drawing/2014/main" id="{FD5FC61F-8BD2-41A0-92B4-16161E71E32F}"/>
            </a:ext>
          </a:extLst>
        </xdr:cNvPr>
        <xdr:cNvSpPr>
          <a:spLocks noChangeAspect="1" noChangeArrowheads="1"/>
        </xdr:cNvSpPr>
      </xdr:nvSpPr>
      <xdr:spPr bwMode="auto">
        <a:xfrm>
          <a:off x="4162425" y="1684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4800"/>
    <xdr:sp macro="" textlink="">
      <xdr:nvSpPr>
        <xdr:cNvPr id="37" name="AutoShape 12" descr="COLLABORATE Versa 50 | COLLABORATE Versa 50 | ClearOne | AV-iQ">
          <a:extLst>
            <a:ext uri="{FF2B5EF4-FFF2-40B4-BE49-F238E27FC236}">
              <a16:creationId xmlns:a16="http://schemas.microsoft.com/office/drawing/2014/main" id="{34E9B1B3-09EA-47AE-89F4-E4F727ADBCB8}"/>
            </a:ext>
          </a:extLst>
        </xdr:cNvPr>
        <xdr:cNvSpPr>
          <a:spLocks noChangeAspect="1" noChangeArrowheads="1"/>
        </xdr:cNvSpPr>
      </xdr:nvSpPr>
      <xdr:spPr bwMode="auto">
        <a:xfrm>
          <a:off x="8496300" y="1684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</xdr:row>
      <xdr:rowOff>0</xdr:rowOff>
    </xdr:from>
    <xdr:ext cx="304800" cy="308610"/>
    <xdr:sp macro="" textlink="">
      <xdr:nvSpPr>
        <xdr:cNvPr id="38" name="AutoShape 2" descr="Dell PowerEdge R640 Rack Server : Servers | Dell Ireland">
          <a:extLst>
            <a:ext uri="{FF2B5EF4-FFF2-40B4-BE49-F238E27FC236}">
              <a16:creationId xmlns:a16="http://schemas.microsoft.com/office/drawing/2014/main" id="{8AC86C0E-D7EE-486D-BF8B-E687ED081D2B}"/>
            </a:ext>
          </a:extLst>
        </xdr:cNvPr>
        <xdr:cNvSpPr>
          <a:spLocks noChangeAspect="1" noChangeArrowheads="1"/>
        </xdr:cNvSpPr>
      </xdr:nvSpPr>
      <xdr:spPr bwMode="auto">
        <a:xfrm>
          <a:off x="4162425" y="16840200"/>
          <a:ext cx="304800" cy="308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</xdr:row>
      <xdr:rowOff>0</xdr:rowOff>
    </xdr:from>
    <xdr:ext cx="304800" cy="304800"/>
    <xdr:sp macro="" textlink="">
      <xdr:nvSpPr>
        <xdr:cNvPr id="39" name="AutoShape 2" descr="Dell PowerEdge R640 Rack Server : Servers | Dell Ireland">
          <a:extLst>
            <a:ext uri="{FF2B5EF4-FFF2-40B4-BE49-F238E27FC236}">
              <a16:creationId xmlns:a16="http://schemas.microsoft.com/office/drawing/2014/main" id="{80FEBD44-8A85-4302-B362-C6B3F589C1D3}"/>
            </a:ext>
          </a:extLst>
        </xdr:cNvPr>
        <xdr:cNvSpPr>
          <a:spLocks noChangeAspect="1" noChangeArrowheads="1"/>
        </xdr:cNvSpPr>
      </xdr:nvSpPr>
      <xdr:spPr bwMode="auto">
        <a:xfrm>
          <a:off x="4162425" y="1684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</xdr:row>
      <xdr:rowOff>0</xdr:rowOff>
    </xdr:from>
    <xdr:ext cx="304800" cy="308610"/>
    <xdr:sp macro="" textlink="">
      <xdr:nvSpPr>
        <xdr:cNvPr id="40" name="AutoShape 2" descr="Dell PowerEdge R640 Rack Server : Servers | Dell Ireland">
          <a:extLst>
            <a:ext uri="{FF2B5EF4-FFF2-40B4-BE49-F238E27FC236}">
              <a16:creationId xmlns:a16="http://schemas.microsoft.com/office/drawing/2014/main" id="{4453E98A-98DF-48B4-A789-36DBCA5D94E3}"/>
            </a:ext>
          </a:extLst>
        </xdr:cNvPr>
        <xdr:cNvSpPr>
          <a:spLocks noChangeAspect="1" noChangeArrowheads="1"/>
        </xdr:cNvSpPr>
      </xdr:nvSpPr>
      <xdr:spPr bwMode="auto">
        <a:xfrm>
          <a:off x="4162425" y="16840200"/>
          <a:ext cx="304800" cy="308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</xdr:row>
      <xdr:rowOff>0</xdr:rowOff>
    </xdr:from>
    <xdr:ext cx="304800" cy="304800"/>
    <xdr:sp macro="" textlink="">
      <xdr:nvSpPr>
        <xdr:cNvPr id="41" name="AutoShape 2" descr="Dell PowerEdge R640 Rack Server : Servers | Dell Ireland">
          <a:extLst>
            <a:ext uri="{FF2B5EF4-FFF2-40B4-BE49-F238E27FC236}">
              <a16:creationId xmlns:a16="http://schemas.microsoft.com/office/drawing/2014/main" id="{F87272B3-9808-4801-B78B-67F8567F9CCF}"/>
            </a:ext>
          </a:extLst>
        </xdr:cNvPr>
        <xdr:cNvSpPr>
          <a:spLocks noChangeAspect="1" noChangeArrowheads="1"/>
        </xdr:cNvSpPr>
      </xdr:nvSpPr>
      <xdr:spPr bwMode="auto">
        <a:xfrm>
          <a:off x="4162425" y="1684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4800"/>
    <xdr:sp macro="" textlink="">
      <xdr:nvSpPr>
        <xdr:cNvPr id="42" name="AutoShape 12" descr="COLLABORATE Versa 50 | COLLABORATE Versa 50 | ClearOne | AV-iQ">
          <a:extLst>
            <a:ext uri="{FF2B5EF4-FFF2-40B4-BE49-F238E27FC236}">
              <a16:creationId xmlns:a16="http://schemas.microsoft.com/office/drawing/2014/main" id="{A5A6F180-DE83-444B-866A-F2DCB42C9830}"/>
            </a:ext>
          </a:extLst>
        </xdr:cNvPr>
        <xdr:cNvSpPr>
          <a:spLocks noChangeAspect="1" noChangeArrowheads="1"/>
        </xdr:cNvSpPr>
      </xdr:nvSpPr>
      <xdr:spPr bwMode="auto">
        <a:xfrm>
          <a:off x="8496300" y="1684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</xdr:row>
      <xdr:rowOff>0</xdr:rowOff>
    </xdr:from>
    <xdr:ext cx="304800" cy="308610"/>
    <xdr:sp macro="" textlink="">
      <xdr:nvSpPr>
        <xdr:cNvPr id="44" name="AutoShape 2" descr="Dell PowerEdge R640 Rack Server : Servers | Dell Ireland">
          <a:extLst>
            <a:ext uri="{FF2B5EF4-FFF2-40B4-BE49-F238E27FC236}">
              <a16:creationId xmlns:a16="http://schemas.microsoft.com/office/drawing/2014/main" id="{151F15BE-C392-41CB-B402-D213E9013AE3}"/>
            </a:ext>
          </a:extLst>
        </xdr:cNvPr>
        <xdr:cNvSpPr>
          <a:spLocks noChangeAspect="1" noChangeArrowheads="1"/>
        </xdr:cNvSpPr>
      </xdr:nvSpPr>
      <xdr:spPr bwMode="auto">
        <a:xfrm>
          <a:off x="4162425" y="25326975"/>
          <a:ext cx="304800" cy="308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</xdr:row>
      <xdr:rowOff>0</xdr:rowOff>
    </xdr:from>
    <xdr:ext cx="304800" cy="304800"/>
    <xdr:sp macro="" textlink="">
      <xdr:nvSpPr>
        <xdr:cNvPr id="45" name="AutoShape 2" descr="Dell PowerEdge R640 Rack Server : Servers | Dell Ireland">
          <a:extLst>
            <a:ext uri="{FF2B5EF4-FFF2-40B4-BE49-F238E27FC236}">
              <a16:creationId xmlns:a16="http://schemas.microsoft.com/office/drawing/2014/main" id="{CDFFEF81-4278-402C-8D16-F9A440E7F406}"/>
            </a:ext>
          </a:extLst>
        </xdr:cNvPr>
        <xdr:cNvSpPr>
          <a:spLocks noChangeAspect="1" noChangeArrowheads="1"/>
        </xdr:cNvSpPr>
      </xdr:nvSpPr>
      <xdr:spPr bwMode="auto">
        <a:xfrm>
          <a:off x="4162425" y="2532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</xdr:row>
      <xdr:rowOff>0</xdr:rowOff>
    </xdr:from>
    <xdr:ext cx="304800" cy="308610"/>
    <xdr:sp macro="" textlink="">
      <xdr:nvSpPr>
        <xdr:cNvPr id="46" name="AutoShape 2" descr="Dell PowerEdge R640 Rack Server : Servers | Dell Ireland">
          <a:extLst>
            <a:ext uri="{FF2B5EF4-FFF2-40B4-BE49-F238E27FC236}">
              <a16:creationId xmlns:a16="http://schemas.microsoft.com/office/drawing/2014/main" id="{75679849-FA96-4C49-A8D8-2F7B0DCB8E69}"/>
            </a:ext>
          </a:extLst>
        </xdr:cNvPr>
        <xdr:cNvSpPr>
          <a:spLocks noChangeAspect="1" noChangeArrowheads="1"/>
        </xdr:cNvSpPr>
      </xdr:nvSpPr>
      <xdr:spPr bwMode="auto">
        <a:xfrm>
          <a:off x="4162425" y="25326975"/>
          <a:ext cx="304800" cy="308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</xdr:row>
      <xdr:rowOff>0</xdr:rowOff>
    </xdr:from>
    <xdr:ext cx="304800" cy="304800"/>
    <xdr:sp macro="" textlink="">
      <xdr:nvSpPr>
        <xdr:cNvPr id="47" name="AutoShape 2" descr="Dell PowerEdge R640 Rack Server : Servers | Dell Ireland">
          <a:extLst>
            <a:ext uri="{FF2B5EF4-FFF2-40B4-BE49-F238E27FC236}">
              <a16:creationId xmlns:a16="http://schemas.microsoft.com/office/drawing/2014/main" id="{89A925C8-B739-4628-99ED-7D171DB6832B}"/>
            </a:ext>
          </a:extLst>
        </xdr:cNvPr>
        <xdr:cNvSpPr>
          <a:spLocks noChangeAspect="1" noChangeArrowheads="1"/>
        </xdr:cNvSpPr>
      </xdr:nvSpPr>
      <xdr:spPr bwMode="auto">
        <a:xfrm>
          <a:off x="4162425" y="2532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4800"/>
    <xdr:sp macro="" textlink="">
      <xdr:nvSpPr>
        <xdr:cNvPr id="48" name="AutoShape 12" descr="COLLABORATE Versa 50 | COLLABORATE Versa 50 | ClearOne | AV-iQ">
          <a:extLst>
            <a:ext uri="{FF2B5EF4-FFF2-40B4-BE49-F238E27FC236}">
              <a16:creationId xmlns:a16="http://schemas.microsoft.com/office/drawing/2014/main" id="{C0A41090-1949-4AC1-B4ED-C8342D3103C2}"/>
            </a:ext>
          </a:extLst>
        </xdr:cNvPr>
        <xdr:cNvSpPr>
          <a:spLocks noChangeAspect="1" noChangeArrowheads="1"/>
        </xdr:cNvSpPr>
      </xdr:nvSpPr>
      <xdr:spPr bwMode="auto">
        <a:xfrm>
          <a:off x="8505825" y="2532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</xdr:row>
      <xdr:rowOff>0</xdr:rowOff>
    </xdr:from>
    <xdr:ext cx="304800" cy="308610"/>
    <xdr:sp macro="" textlink="">
      <xdr:nvSpPr>
        <xdr:cNvPr id="49" name="AutoShape 2" descr="Dell PowerEdge R640 Rack Server : Servers | Dell Ireland">
          <a:extLst>
            <a:ext uri="{FF2B5EF4-FFF2-40B4-BE49-F238E27FC236}">
              <a16:creationId xmlns:a16="http://schemas.microsoft.com/office/drawing/2014/main" id="{B3AD6766-D86B-45B8-BBE2-2E0C60A76D54}"/>
            </a:ext>
          </a:extLst>
        </xdr:cNvPr>
        <xdr:cNvSpPr>
          <a:spLocks noChangeAspect="1" noChangeArrowheads="1"/>
        </xdr:cNvSpPr>
      </xdr:nvSpPr>
      <xdr:spPr bwMode="auto">
        <a:xfrm>
          <a:off x="4162425" y="25326975"/>
          <a:ext cx="304800" cy="308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</xdr:row>
      <xdr:rowOff>0</xdr:rowOff>
    </xdr:from>
    <xdr:ext cx="304800" cy="304800"/>
    <xdr:sp macro="" textlink="">
      <xdr:nvSpPr>
        <xdr:cNvPr id="50" name="AutoShape 2" descr="Dell PowerEdge R640 Rack Server : Servers | Dell Ireland">
          <a:extLst>
            <a:ext uri="{FF2B5EF4-FFF2-40B4-BE49-F238E27FC236}">
              <a16:creationId xmlns:a16="http://schemas.microsoft.com/office/drawing/2014/main" id="{9F62E25E-50CF-4466-B614-F5D15EB08EF7}"/>
            </a:ext>
          </a:extLst>
        </xdr:cNvPr>
        <xdr:cNvSpPr>
          <a:spLocks noChangeAspect="1" noChangeArrowheads="1"/>
        </xdr:cNvSpPr>
      </xdr:nvSpPr>
      <xdr:spPr bwMode="auto">
        <a:xfrm>
          <a:off x="4162425" y="2532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</xdr:row>
      <xdr:rowOff>0</xdr:rowOff>
    </xdr:from>
    <xdr:ext cx="304800" cy="308610"/>
    <xdr:sp macro="" textlink="">
      <xdr:nvSpPr>
        <xdr:cNvPr id="51" name="AutoShape 2" descr="Dell PowerEdge R640 Rack Server : Servers | Dell Ireland">
          <a:extLst>
            <a:ext uri="{FF2B5EF4-FFF2-40B4-BE49-F238E27FC236}">
              <a16:creationId xmlns:a16="http://schemas.microsoft.com/office/drawing/2014/main" id="{D0CDFD03-E6C4-413A-B8DF-E127EA9FAC21}"/>
            </a:ext>
          </a:extLst>
        </xdr:cNvPr>
        <xdr:cNvSpPr>
          <a:spLocks noChangeAspect="1" noChangeArrowheads="1"/>
        </xdr:cNvSpPr>
      </xdr:nvSpPr>
      <xdr:spPr bwMode="auto">
        <a:xfrm>
          <a:off x="4162425" y="25326975"/>
          <a:ext cx="304800" cy="308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</xdr:row>
      <xdr:rowOff>0</xdr:rowOff>
    </xdr:from>
    <xdr:ext cx="304800" cy="304800"/>
    <xdr:sp macro="" textlink="">
      <xdr:nvSpPr>
        <xdr:cNvPr id="53" name="AutoShape 2" descr="Dell PowerEdge R640 Rack Server : Servers | Dell Ireland">
          <a:extLst>
            <a:ext uri="{FF2B5EF4-FFF2-40B4-BE49-F238E27FC236}">
              <a16:creationId xmlns:a16="http://schemas.microsoft.com/office/drawing/2014/main" id="{CF677A70-F548-4358-B8D5-63AD05E64CBF}"/>
            </a:ext>
          </a:extLst>
        </xdr:cNvPr>
        <xdr:cNvSpPr>
          <a:spLocks noChangeAspect="1" noChangeArrowheads="1"/>
        </xdr:cNvSpPr>
      </xdr:nvSpPr>
      <xdr:spPr bwMode="auto">
        <a:xfrm>
          <a:off x="4162425" y="2532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4800"/>
    <xdr:sp macro="" textlink="">
      <xdr:nvSpPr>
        <xdr:cNvPr id="54" name="AutoShape 12" descr="COLLABORATE Versa 50 | COLLABORATE Versa 50 | ClearOne | AV-iQ">
          <a:extLst>
            <a:ext uri="{FF2B5EF4-FFF2-40B4-BE49-F238E27FC236}">
              <a16:creationId xmlns:a16="http://schemas.microsoft.com/office/drawing/2014/main" id="{793960CC-5C5C-4885-8D14-B1583E84BFA3}"/>
            </a:ext>
          </a:extLst>
        </xdr:cNvPr>
        <xdr:cNvSpPr>
          <a:spLocks noChangeAspect="1" noChangeArrowheads="1"/>
        </xdr:cNvSpPr>
      </xdr:nvSpPr>
      <xdr:spPr bwMode="auto">
        <a:xfrm>
          <a:off x="8505825" y="2532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</xdr:row>
      <xdr:rowOff>0</xdr:rowOff>
    </xdr:from>
    <xdr:ext cx="304800" cy="308610"/>
    <xdr:sp macro="" textlink="">
      <xdr:nvSpPr>
        <xdr:cNvPr id="55" name="AutoShape 2" descr="Dell PowerEdge R640 Rack Server : Servers | Dell Ireland">
          <a:extLst>
            <a:ext uri="{FF2B5EF4-FFF2-40B4-BE49-F238E27FC236}">
              <a16:creationId xmlns:a16="http://schemas.microsoft.com/office/drawing/2014/main" id="{C2619633-E44C-4DBE-9F15-D4E9161F66C2}"/>
            </a:ext>
          </a:extLst>
        </xdr:cNvPr>
        <xdr:cNvSpPr>
          <a:spLocks noChangeAspect="1" noChangeArrowheads="1"/>
        </xdr:cNvSpPr>
      </xdr:nvSpPr>
      <xdr:spPr bwMode="auto">
        <a:xfrm>
          <a:off x="4162425" y="25326975"/>
          <a:ext cx="304800" cy="308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</xdr:row>
      <xdr:rowOff>0</xdr:rowOff>
    </xdr:from>
    <xdr:ext cx="304800" cy="304800"/>
    <xdr:sp macro="" textlink="">
      <xdr:nvSpPr>
        <xdr:cNvPr id="56" name="AutoShape 2" descr="Dell PowerEdge R640 Rack Server : Servers | Dell Ireland">
          <a:extLst>
            <a:ext uri="{FF2B5EF4-FFF2-40B4-BE49-F238E27FC236}">
              <a16:creationId xmlns:a16="http://schemas.microsoft.com/office/drawing/2014/main" id="{51B4A8C8-FFF3-4635-B37C-EB38AD3327DC}"/>
            </a:ext>
          </a:extLst>
        </xdr:cNvPr>
        <xdr:cNvSpPr>
          <a:spLocks noChangeAspect="1" noChangeArrowheads="1"/>
        </xdr:cNvSpPr>
      </xdr:nvSpPr>
      <xdr:spPr bwMode="auto">
        <a:xfrm>
          <a:off x="4162425" y="2532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</xdr:row>
      <xdr:rowOff>0</xdr:rowOff>
    </xdr:from>
    <xdr:ext cx="304800" cy="308610"/>
    <xdr:sp macro="" textlink="">
      <xdr:nvSpPr>
        <xdr:cNvPr id="60" name="AutoShape 2" descr="Dell PowerEdge R640 Rack Server : Servers | Dell Ireland">
          <a:extLst>
            <a:ext uri="{FF2B5EF4-FFF2-40B4-BE49-F238E27FC236}">
              <a16:creationId xmlns:a16="http://schemas.microsoft.com/office/drawing/2014/main" id="{286E37A4-1D50-4A31-901F-7C0D4007212A}"/>
            </a:ext>
          </a:extLst>
        </xdr:cNvPr>
        <xdr:cNvSpPr>
          <a:spLocks noChangeAspect="1" noChangeArrowheads="1"/>
        </xdr:cNvSpPr>
      </xdr:nvSpPr>
      <xdr:spPr bwMode="auto">
        <a:xfrm>
          <a:off x="4162425" y="25326975"/>
          <a:ext cx="304800" cy="308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</xdr:row>
      <xdr:rowOff>0</xdr:rowOff>
    </xdr:from>
    <xdr:ext cx="304800" cy="304800"/>
    <xdr:sp macro="" textlink="">
      <xdr:nvSpPr>
        <xdr:cNvPr id="61" name="AutoShape 2" descr="Dell PowerEdge R640 Rack Server : Servers | Dell Ireland">
          <a:extLst>
            <a:ext uri="{FF2B5EF4-FFF2-40B4-BE49-F238E27FC236}">
              <a16:creationId xmlns:a16="http://schemas.microsoft.com/office/drawing/2014/main" id="{3D572732-DBFD-428D-A2C7-E6379509A097}"/>
            </a:ext>
          </a:extLst>
        </xdr:cNvPr>
        <xdr:cNvSpPr>
          <a:spLocks noChangeAspect="1" noChangeArrowheads="1"/>
        </xdr:cNvSpPr>
      </xdr:nvSpPr>
      <xdr:spPr bwMode="auto">
        <a:xfrm>
          <a:off x="4162425" y="2532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4800"/>
    <xdr:sp macro="" textlink="">
      <xdr:nvSpPr>
        <xdr:cNvPr id="62" name="AutoShape 12" descr="COLLABORATE Versa 50 | COLLABORATE Versa 50 | ClearOne | AV-iQ">
          <a:extLst>
            <a:ext uri="{FF2B5EF4-FFF2-40B4-BE49-F238E27FC236}">
              <a16:creationId xmlns:a16="http://schemas.microsoft.com/office/drawing/2014/main" id="{460F9566-AE0C-4977-A152-22CCAE3B7611}"/>
            </a:ext>
          </a:extLst>
        </xdr:cNvPr>
        <xdr:cNvSpPr>
          <a:spLocks noChangeAspect="1" noChangeArrowheads="1"/>
        </xdr:cNvSpPr>
      </xdr:nvSpPr>
      <xdr:spPr bwMode="auto">
        <a:xfrm>
          <a:off x="8505825" y="2532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</xdr:row>
      <xdr:rowOff>0</xdr:rowOff>
    </xdr:from>
    <xdr:ext cx="304800" cy="308610"/>
    <xdr:sp macro="" textlink="">
      <xdr:nvSpPr>
        <xdr:cNvPr id="63" name="AutoShape 2" descr="Dell PowerEdge R640 Rack Server : Servers | Dell Ireland">
          <a:extLst>
            <a:ext uri="{FF2B5EF4-FFF2-40B4-BE49-F238E27FC236}">
              <a16:creationId xmlns:a16="http://schemas.microsoft.com/office/drawing/2014/main" id="{9E2EE132-E8C2-4F23-A84D-AF8EE8C6C440}"/>
            </a:ext>
          </a:extLst>
        </xdr:cNvPr>
        <xdr:cNvSpPr>
          <a:spLocks noChangeAspect="1" noChangeArrowheads="1"/>
        </xdr:cNvSpPr>
      </xdr:nvSpPr>
      <xdr:spPr bwMode="auto">
        <a:xfrm>
          <a:off x="4162425" y="25326975"/>
          <a:ext cx="304800" cy="308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</xdr:row>
      <xdr:rowOff>0</xdr:rowOff>
    </xdr:from>
    <xdr:ext cx="304800" cy="304800"/>
    <xdr:sp macro="" textlink="">
      <xdr:nvSpPr>
        <xdr:cNvPr id="64" name="AutoShape 2" descr="Dell PowerEdge R640 Rack Server : Servers | Dell Ireland">
          <a:extLst>
            <a:ext uri="{FF2B5EF4-FFF2-40B4-BE49-F238E27FC236}">
              <a16:creationId xmlns:a16="http://schemas.microsoft.com/office/drawing/2014/main" id="{F6A1F334-2860-4885-8B60-F13F64DE2D6F}"/>
            </a:ext>
          </a:extLst>
        </xdr:cNvPr>
        <xdr:cNvSpPr>
          <a:spLocks noChangeAspect="1" noChangeArrowheads="1"/>
        </xdr:cNvSpPr>
      </xdr:nvSpPr>
      <xdr:spPr bwMode="auto">
        <a:xfrm>
          <a:off x="4162425" y="2532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</xdr:row>
      <xdr:rowOff>0</xdr:rowOff>
    </xdr:from>
    <xdr:ext cx="304800" cy="308610"/>
    <xdr:sp macro="" textlink="">
      <xdr:nvSpPr>
        <xdr:cNvPr id="65" name="AutoShape 2" descr="Dell PowerEdge R640 Rack Server : Servers | Dell Ireland">
          <a:extLst>
            <a:ext uri="{FF2B5EF4-FFF2-40B4-BE49-F238E27FC236}">
              <a16:creationId xmlns:a16="http://schemas.microsoft.com/office/drawing/2014/main" id="{AE9A7138-F89D-4422-A889-4014D2D749BD}"/>
            </a:ext>
          </a:extLst>
        </xdr:cNvPr>
        <xdr:cNvSpPr>
          <a:spLocks noChangeAspect="1" noChangeArrowheads="1"/>
        </xdr:cNvSpPr>
      </xdr:nvSpPr>
      <xdr:spPr bwMode="auto">
        <a:xfrm>
          <a:off x="4162425" y="25326975"/>
          <a:ext cx="304800" cy="308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</xdr:row>
      <xdr:rowOff>0</xdr:rowOff>
    </xdr:from>
    <xdr:ext cx="304800" cy="304800"/>
    <xdr:sp macro="" textlink="">
      <xdr:nvSpPr>
        <xdr:cNvPr id="67" name="AutoShape 2" descr="Dell PowerEdge R640 Rack Server : Servers | Dell Ireland">
          <a:extLst>
            <a:ext uri="{FF2B5EF4-FFF2-40B4-BE49-F238E27FC236}">
              <a16:creationId xmlns:a16="http://schemas.microsoft.com/office/drawing/2014/main" id="{0046DD99-665E-4929-AD80-9CE7006BD377}"/>
            </a:ext>
          </a:extLst>
        </xdr:cNvPr>
        <xdr:cNvSpPr>
          <a:spLocks noChangeAspect="1" noChangeArrowheads="1"/>
        </xdr:cNvSpPr>
      </xdr:nvSpPr>
      <xdr:spPr bwMode="auto">
        <a:xfrm>
          <a:off x="4162425" y="2532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4800"/>
    <xdr:sp macro="" textlink="">
      <xdr:nvSpPr>
        <xdr:cNvPr id="68" name="AutoShape 12" descr="COLLABORATE Versa 50 | COLLABORATE Versa 50 | ClearOne | AV-iQ">
          <a:extLst>
            <a:ext uri="{FF2B5EF4-FFF2-40B4-BE49-F238E27FC236}">
              <a16:creationId xmlns:a16="http://schemas.microsoft.com/office/drawing/2014/main" id="{BE9D0FEC-8259-49D6-98C1-201B0734A525}"/>
            </a:ext>
          </a:extLst>
        </xdr:cNvPr>
        <xdr:cNvSpPr>
          <a:spLocks noChangeAspect="1" noChangeArrowheads="1"/>
        </xdr:cNvSpPr>
      </xdr:nvSpPr>
      <xdr:spPr bwMode="auto">
        <a:xfrm>
          <a:off x="8505825" y="2532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4800"/>
    <xdr:sp macro="" textlink="">
      <xdr:nvSpPr>
        <xdr:cNvPr id="69" name="AutoShape 10" descr="Showtime VR">
          <a:extLst>
            <a:ext uri="{FF2B5EF4-FFF2-40B4-BE49-F238E27FC236}">
              <a16:creationId xmlns:a16="http://schemas.microsoft.com/office/drawing/2014/main" id="{5582AA94-10A6-43B1-92A9-5D497972DE52}"/>
            </a:ext>
          </a:extLst>
        </xdr:cNvPr>
        <xdr:cNvSpPr>
          <a:spLocks noChangeAspect="1" noChangeArrowheads="1"/>
        </xdr:cNvSpPr>
      </xdr:nvSpPr>
      <xdr:spPr bwMode="auto">
        <a:xfrm>
          <a:off x="6353175" y="2039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4800"/>
    <xdr:sp macro="" textlink="">
      <xdr:nvSpPr>
        <xdr:cNvPr id="71" name="AutoShape 10" descr="Showtime VR">
          <a:extLst>
            <a:ext uri="{FF2B5EF4-FFF2-40B4-BE49-F238E27FC236}">
              <a16:creationId xmlns:a16="http://schemas.microsoft.com/office/drawing/2014/main" id="{C8C2832B-2F13-42F5-9273-91BB4A375E1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2800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4800"/>
    <xdr:sp macro="" textlink="">
      <xdr:nvSpPr>
        <xdr:cNvPr id="73" name="AutoShape 10" descr="Showtime VR">
          <a:extLst>
            <a:ext uri="{FF2B5EF4-FFF2-40B4-BE49-F238E27FC236}">
              <a16:creationId xmlns:a16="http://schemas.microsoft.com/office/drawing/2014/main" id="{40CBD82B-30F5-4115-A564-700D9FA17F3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2865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4800"/>
    <xdr:sp macro="" textlink="">
      <xdr:nvSpPr>
        <xdr:cNvPr id="74" name="AutoShape 10" descr="Showtime VR">
          <a:extLst>
            <a:ext uri="{FF2B5EF4-FFF2-40B4-BE49-F238E27FC236}">
              <a16:creationId xmlns:a16="http://schemas.microsoft.com/office/drawing/2014/main" id="{22C39061-8B34-494A-BDEF-3F5173ED599E}"/>
            </a:ext>
          </a:extLst>
        </xdr:cNvPr>
        <xdr:cNvSpPr>
          <a:spLocks noChangeAspect="1" noChangeArrowheads="1"/>
        </xdr:cNvSpPr>
      </xdr:nvSpPr>
      <xdr:spPr bwMode="auto">
        <a:xfrm>
          <a:off x="6353175" y="29365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4800"/>
    <xdr:sp macro="" textlink="">
      <xdr:nvSpPr>
        <xdr:cNvPr id="75" name="AutoShape 10" descr="Showtime VR">
          <a:extLst>
            <a:ext uri="{FF2B5EF4-FFF2-40B4-BE49-F238E27FC236}">
              <a16:creationId xmlns:a16="http://schemas.microsoft.com/office/drawing/2014/main" id="{1F4D63A5-D287-4ACC-9A2F-59A836FC2C3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2800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4800"/>
    <xdr:sp macro="" textlink="">
      <xdr:nvSpPr>
        <xdr:cNvPr id="5" name="AutoShape 10" descr="Showtime VR">
          <a:extLst>
            <a:ext uri="{FF2B5EF4-FFF2-40B4-BE49-F238E27FC236}">
              <a16:creationId xmlns:a16="http://schemas.microsoft.com/office/drawing/2014/main" id="{5C805157-3624-48AE-8812-2828904C2D1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819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31</xdr:row>
      <xdr:rowOff>0</xdr:rowOff>
    </xdr:from>
    <xdr:ext cx="304800" cy="304800"/>
    <xdr:sp macro="" textlink="">
      <xdr:nvSpPr>
        <xdr:cNvPr id="7" name="AutoShape 11" descr="Showtime VR">
          <a:extLst>
            <a:ext uri="{FF2B5EF4-FFF2-40B4-BE49-F238E27FC236}">
              <a16:creationId xmlns:a16="http://schemas.microsoft.com/office/drawing/2014/main" id="{92A57B60-5D90-448C-8379-111370BAE05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784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31</xdr:row>
      <xdr:rowOff>0</xdr:rowOff>
    </xdr:from>
    <xdr:ext cx="304800" cy="304800"/>
    <xdr:sp macro="" textlink="">
      <xdr:nvSpPr>
        <xdr:cNvPr id="8" name="AutoShape 12" descr="Showtime VR">
          <a:extLst>
            <a:ext uri="{FF2B5EF4-FFF2-40B4-BE49-F238E27FC236}">
              <a16:creationId xmlns:a16="http://schemas.microsoft.com/office/drawing/2014/main" id="{5467B2D6-C6F1-4DEB-BEC2-62052D093AF3}"/>
            </a:ext>
          </a:extLst>
        </xdr:cNvPr>
        <xdr:cNvSpPr>
          <a:spLocks noChangeAspect="1" noChangeArrowheads="1"/>
        </xdr:cNvSpPr>
      </xdr:nvSpPr>
      <xdr:spPr bwMode="auto">
        <a:xfrm>
          <a:off x="6353175" y="784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31</xdr:row>
      <xdr:rowOff>0</xdr:rowOff>
    </xdr:from>
    <xdr:ext cx="304800" cy="304800"/>
    <xdr:sp macro="" textlink="">
      <xdr:nvSpPr>
        <xdr:cNvPr id="9" name="AutoShape 13" descr="Showtime VR">
          <a:extLst>
            <a:ext uri="{FF2B5EF4-FFF2-40B4-BE49-F238E27FC236}">
              <a16:creationId xmlns:a16="http://schemas.microsoft.com/office/drawing/2014/main" id="{F6E601FB-51BF-4A9B-B341-BD85392E72BE}"/>
            </a:ext>
          </a:extLst>
        </xdr:cNvPr>
        <xdr:cNvSpPr>
          <a:spLocks noChangeAspect="1" noChangeArrowheads="1"/>
        </xdr:cNvSpPr>
      </xdr:nvSpPr>
      <xdr:spPr bwMode="auto">
        <a:xfrm>
          <a:off x="7429500" y="784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4800"/>
    <xdr:sp macro="" textlink="">
      <xdr:nvSpPr>
        <xdr:cNvPr id="10" name="AutoShape 10" descr="Showtime VR">
          <a:extLst>
            <a:ext uri="{FF2B5EF4-FFF2-40B4-BE49-F238E27FC236}">
              <a16:creationId xmlns:a16="http://schemas.microsoft.com/office/drawing/2014/main" id="{ABC70880-9B37-40B0-A845-35E58EDE2425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0115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4800"/>
    <xdr:sp macro="" textlink="">
      <xdr:nvSpPr>
        <xdr:cNvPr id="11" name="AutoShape 10" descr="Showtime VR">
          <a:extLst>
            <a:ext uri="{FF2B5EF4-FFF2-40B4-BE49-F238E27FC236}">
              <a16:creationId xmlns:a16="http://schemas.microsoft.com/office/drawing/2014/main" id="{39F55490-EC4B-4886-B066-50512CF7340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805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4800"/>
    <xdr:sp macro="" textlink="">
      <xdr:nvSpPr>
        <xdr:cNvPr id="12" name="AutoShape 10" descr="Showtime VR">
          <a:extLst>
            <a:ext uri="{FF2B5EF4-FFF2-40B4-BE49-F238E27FC236}">
              <a16:creationId xmlns:a16="http://schemas.microsoft.com/office/drawing/2014/main" id="{7E28D6E9-F155-482F-B323-DA9144E2A1C6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0115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4800"/>
    <xdr:sp macro="" textlink="">
      <xdr:nvSpPr>
        <xdr:cNvPr id="13" name="AutoShape 10" descr="Showtime VR">
          <a:extLst>
            <a:ext uri="{FF2B5EF4-FFF2-40B4-BE49-F238E27FC236}">
              <a16:creationId xmlns:a16="http://schemas.microsoft.com/office/drawing/2014/main" id="{332F01E7-6DD4-41B2-B440-4DECE13B478B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0115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4800"/>
    <xdr:sp macro="" textlink="">
      <xdr:nvSpPr>
        <xdr:cNvPr id="14" name="AutoShape 10" descr="Showtime VR">
          <a:extLst>
            <a:ext uri="{FF2B5EF4-FFF2-40B4-BE49-F238E27FC236}">
              <a16:creationId xmlns:a16="http://schemas.microsoft.com/office/drawing/2014/main" id="{834D34A0-324A-458B-B3AD-955420DF7ED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0115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4800"/>
    <xdr:sp macro="" textlink="">
      <xdr:nvSpPr>
        <xdr:cNvPr id="15" name="AutoShape 10" descr="Showtime VR">
          <a:extLst>
            <a:ext uri="{FF2B5EF4-FFF2-40B4-BE49-F238E27FC236}">
              <a16:creationId xmlns:a16="http://schemas.microsoft.com/office/drawing/2014/main" id="{399B0964-FB87-45CD-8703-4623838F338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0115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4800"/>
    <xdr:sp macro="" textlink="">
      <xdr:nvSpPr>
        <xdr:cNvPr id="3" name="AutoShape 10" descr="Showtime VR">
          <a:extLst>
            <a:ext uri="{FF2B5EF4-FFF2-40B4-BE49-F238E27FC236}">
              <a16:creationId xmlns:a16="http://schemas.microsoft.com/office/drawing/2014/main" id="{09664E82-E3CD-4E43-93D8-88B34460D740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0915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4800"/>
    <xdr:sp macro="" textlink="">
      <xdr:nvSpPr>
        <xdr:cNvPr id="4" name="AutoShape 10" descr="Showtime VR">
          <a:extLst>
            <a:ext uri="{FF2B5EF4-FFF2-40B4-BE49-F238E27FC236}">
              <a16:creationId xmlns:a16="http://schemas.microsoft.com/office/drawing/2014/main" id="{3B4AE2E9-53FA-4DBA-9F87-2F3526FC6E3D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0915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4800"/>
    <xdr:sp macro="" textlink="">
      <xdr:nvSpPr>
        <xdr:cNvPr id="6" name="AutoShape 10" descr="Showtime VR">
          <a:extLst>
            <a:ext uri="{FF2B5EF4-FFF2-40B4-BE49-F238E27FC236}">
              <a16:creationId xmlns:a16="http://schemas.microsoft.com/office/drawing/2014/main" id="{93EDD00F-9F0C-4593-8A4C-C2D93A09EB21}"/>
            </a:ext>
          </a:extLst>
        </xdr:cNvPr>
        <xdr:cNvSpPr>
          <a:spLocks noChangeAspect="1" noChangeArrowheads="1"/>
        </xdr:cNvSpPr>
      </xdr:nvSpPr>
      <xdr:spPr bwMode="auto">
        <a:xfrm>
          <a:off x="6353175" y="10915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4800"/>
    <xdr:sp macro="" textlink="">
      <xdr:nvSpPr>
        <xdr:cNvPr id="16" name="AutoShape 11" descr="Showtime VR">
          <a:extLst>
            <a:ext uri="{FF2B5EF4-FFF2-40B4-BE49-F238E27FC236}">
              <a16:creationId xmlns:a16="http://schemas.microsoft.com/office/drawing/2014/main" id="{C55C570D-731D-43F0-B565-47B349223177}"/>
            </a:ext>
          </a:extLst>
        </xdr:cNvPr>
        <xdr:cNvSpPr>
          <a:spLocks noChangeAspect="1" noChangeArrowheads="1"/>
        </xdr:cNvSpPr>
      </xdr:nvSpPr>
      <xdr:spPr bwMode="auto">
        <a:xfrm>
          <a:off x="6353175" y="858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4800"/>
    <xdr:sp macro="" textlink="">
      <xdr:nvSpPr>
        <xdr:cNvPr id="17" name="AutoShape 12" descr="Showtime VR">
          <a:extLst>
            <a:ext uri="{FF2B5EF4-FFF2-40B4-BE49-F238E27FC236}">
              <a16:creationId xmlns:a16="http://schemas.microsoft.com/office/drawing/2014/main" id="{10814226-75F9-4EB0-8ACD-D12555951C78}"/>
            </a:ext>
          </a:extLst>
        </xdr:cNvPr>
        <xdr:cNvSpPr>
          <a:spLocks noChangeAspect="1" noChangeArrowheads="1"/>
        </xdr:cNvSpPr>
      </xdr:nvSpPr>
      <xdr:spPr bwMode="auto">
        <a:xfrm>
          <a:off x="6353175" y="858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4800"/>
    <xdr:sp macro="" textlink="">
      <xdr:nvSpPr>
        <xdr:cNvPr id="18" name="AutoShape 13" descr="Showtime VR">
          <a:extLst>
            <a:ext uri="{FF2B5EF4-FFF2-40B4-BE49-F238E27FC236}">
              <a16:creationId xmlns:a16="http://schemas.microsoft.com/office/drawing/2014/main" id="{3EA7040C-F09D-42AF-8B21-5127983D2966}"/>
            </a:ext>
          </a:extLst>
        </xdr:cNvPr>
        <xdr:cNvSpPr>
          <a:spLocks noChangeAspect="1" noChangeArrowheads="1"/>
        </xdr:cNvSpPr>
      </xdr:nvSpPr>
      <xdr:spPr bwMode="auto">
        <a:xfrm>
          <a:off x="7429500" y="858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1625"/>
    <xdr:sp macro="" textlink="">
      <xdr:nvSpPr>
        <xdr:cNvPr id="2" name="AutoShape 11" descr="Showtime VR">
          <a:extLst>
            <a:ext uri="{FF2B5EF4-FFF2-40B4-BE49-F238E27FC236}">
              <a16:creationId xmlns:a16="http://schemas.microsoft.com/office/drawing/2014/main" id="{59FBBA76-CDFA-3C4A-AD74-4EB8A4115D72}"/>
            </a:ext>
          </a:extLst>
        </xdr:cNvPr>
        <xdr:cNvSpPr>
          <a:spLocks noChangeAspect="1" noChangeArrowheads="1"/>
        </xdr:cNvSpPr>
      </xdr:nvSpPr>
      <xdr:spPr bwMode="auto">
        <a:xfrm>
          <a:off x="8293100" y="2603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1625"/>
    <xdr:sp macro="" textlink="">
      <xdr:nvSpPr>
        <xdr:cNvPr id="19" name="AutoShape 12" descr="Showtime VR">
          <a:extLst>
            <a:ext uri="{FF2B5EF4-FFF2-40B4-BE49-F238E27FC236}">
              <a16:creationId xmlns:a16="http://schemas.microsoft.com/office/drawing/2014/main" id="{608771D6-DEFA-C545-B2B1-41942945EF17}"/>
            </a:ext>
          </a:extLst>
        </xdr:cNvPr>
        <xdr:cNvSpPr>
          <a:spLocks noChangeAspect="1" noChangeArrowheads="1"/>
        </xdr:cNvSpPr>
      </xdr:nvSpPr>
      <xdr:spPr bwMode="auto">
        <a:xfrm>
          <a:off x="8293100" y="2603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1625"/>
    <xdr:sp macro="" textlink="">
      <xdr:nvSpPr>
        <xdr:cNvPr id="20" name="AutoShape 13" descr="Showtime VR">
          <a:extLst>
            <a:ext uri="{FF2B5EF4-FFF2-40B4-BE49-F238E27FC236}">
              <a16:creationId xmlns:a16="http://schemas.microsoft.com/office/drawing/2014/main" id="{A2850F24-F86B-8B48-AFA3-AE9128D053C6}"/>
            </a:ext>
          </a:extLst>
        </xdr:cNvPr>
        <xdr:cNvSpPr>
          <a:spLocks noChangeAspect="1" noChangeArrowheads="1"/>
        </xdr:cNvSpPr>
      </xdr:nvSpPr>
      <xdr:spPr bwMode="auto">
        <a:xfrm>
          <a:off x="8293100" y="2603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1625"/>
    <xdr:sp macro="" textlink="">
      <xdr:nvSpPr>
        <xdr:cNvPr id="21" name="AutoShape 11" descr="Showtime VR">
          <a:extLst>
            <a:ext uri="{FF2B5EF4-FFF2-40B4-BE49-F238E27FC236}">
              <a16:creationId xmlns:a16="http://schemas.microsoft.com/office/drawing/2014/main" id="{A49DDE8C-F2B9-B548-A396-0CD4E4075A25}"/>
            </a:ext>
          </a:extLst>
        </xdr:cNvPr>
        <xdr:cNvSpPr>
          <a:spLocks noChangeAspect="1" noChangeArrowheads="1"/>
        </xdr:cNvSpPr>
      </xdr:nvSpPr>
      <xdr:spPr bwMode="auto">
        <a:xfrm>
          <a:off x="8294414" y="701565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1625"/>
    <xdr:sp macro="" textlink="">
      <xdr:nvSpPr>
        <xdr:cNvPr id="22" name="AutoShape 12" descr="Showtime VR">
          <a:extLst>
            <a:ext uri="{FF2B5EF4-FFF2-40B4-BE49-F238E27FC236}">
              <a16:creationId xmlns:a16="http://schemas.microsoft.com/office/drawing/2014/main" id="{0AA2606C-3AF7-AA46-9DDC-515FB8738AD1}"/>
            </a:ext>
          </a:extLst>
        </xdr:cNvPr>
        <xdr:cNvSpPr>
          <a:spLocks noChangeAspect="1" noChangeArrowheads="1"/>
        </xdr:cNvSpPr>
      </xdr:nvSpPr>
      <xdr:spPr bwMode="auto">
        <a:xfrm>
          <a:off x="8294414" y="701565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</xdr:row>
      <xdr:rowOff>0</xdr:rowOff>
    </xdr:from>
    <xdr:ext cx="304800" cy="301625"/>
    <xdr:sp macro="" textlink="">
      <xdr:nvSpPr>
        <xdr:cNvPr id="23" name="AutoShape 13" descr="Showtime VR">
          <a:extLst>
            <a:ext uri="{FF2B5EF4-FFF2-40B4-BE49-F238E27FC236}">
              <a16:creationId xmlns:a16="http://schemas.microsoft.com/office/drawing/2014/main" id="{97142C71-3078-8C4F-9A20-4BA5485810E1}"/>
            </a:ext>
          </a:extLst>
        </xdr:cNvPr>
        <xdr:cNvSpPr>
          <a:spLocks noChangeAspect="1" noChangeArrowheads="1"/>
        </xdr:cNvSpPr>
      </xdr:nvSpPr>
      <xdr:spPr bwMode="auto">
        <a:xfrm>
          <a:off x="8294414" y="701565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60"/>
  <sheetViews>
    <sheetView tabSelected="1" view="pageLayout" zoomScale="75" zoomScaleNormal="100" zoomScaleSheetLayoutView="100" zoomScalePageLayoutView="75" workbookViewId="0">
      <selection activeCell="E22" sqref="E22"/>
    </sheetView>
  </sheetViews>
  <sheetFormatPr defaultColWidth="8.7109375" defaultRowHeight="12.75"/>
  <cols>
    <col min="1" max="1" width="3.42578125" style="21" customWidth="1"/>
    <col min="2" max="2" width="65.140625" style="6" customWidth="1"/>
    <col min="3" max="3" width="6.28515625" style="22" customWidth="1"/>
    <col min="4" max="4" width="6.28515625" style="23" customWidth="1"/>
    <col min="5" max="5" width="13.28515625" style="6" customWidth="1"/>
    <col min="6" max="6" width="1" style="6" customWidth="1"/>
    <col min="7" max="7" width="15.140625" style="6" customWidth="1"/>
    <col min="8" max="16384" width="8.7109375" style="6"/>
  </cols>
  <sheetData>
    <row r="1" spans="1:7" s="64" customFormat="1" ht="21.95" customHeight="1">
      <c r="A1" s="77" t="s">
        <v>28</v>
      </c>
      <c r="B1" s="78"/>
      <c r="C1" s="60"/>
      <c r="D1" s="61"/>
      <c r="E1" s="61"/>
      <c r="F1" s="62"/>
      <c r="G1" s="63"/>
    </row>
    <row r="2" spans="1:7" s="67" customFormat="1" ht="21.95" customHeight="1">
      <c r="A2" s="77" t="s">
        <v>24</v>
      </c>
      <c r="B2" s="78"/>
      <c r="C2" s="60"/>
      <c r="D2" s="61"/>
      <c r="E2" s="61"/>
      <c r="F2" s="65"/>
      <c r="G2" s="66"/>
    </row>
    <row r="3" spans="1:7" ht="13.5" thickBot="1"/>
    <row r="4" spans="1:7" s="68" customFormat="1" ht="32.1" customHeight="1">
      <c r="A4" s="79" t="s">
        <v>25</v>
      </c>
      <c r="B4" s="80"/>
      <c r="C4" s="81"/>
      <c r="D4" s="81"/>
      <c r="E4" s="81"/>
      <c r="F4" s="81"/>
      <c r="G4" s="82"/>
    </row>
    <row r="5" spans="1:7" s="68" customFormat="1" ht="32.1" customHeight="1">
      <c r="A5" s="83" t="s">
        <v>26</v>
      </c>
      <c r="B5" s="84"/>
      <c r="C5" s="85"/>
      <c r="D5" s="85"/>
      <c r="E5" s="85"/>
      <c r="F5" s="85"/>
      <c r="G5" s="86"/>
    </row>
    <row r="6" spans="1:7" s="68" customFormat="1" ht="32.1" customHeight="1" thickBot="1">
      <c r="A6" s="73" t="s">
        <v>27</v>
      </c>
      <c r="B6" s="74"/>
      <c r="C6" s="75"/>
      <c r="D6" s="75"/>
      <c r="E6" s="75"/>
      <c r="F6" s="75"/>
      <c r="G6" s="76"/>
    </row>
    <row r="7" spans="1:7" s="64" customFormat="1" ht="21.95" customHeight="1" thickBot="1">
      <c r="A7" s="69"/>
      <c r="B7" s="69"/>
      <c r="C7" s="70"/>
      <c r="D7" s="71"/>
      <c r="E7" s="71"/>
    </row>
    <row r="8" spans="1:7" s="30" customFormat="1" ht="18" customHeight="1" thickBot="1">
      <c r="A8" s="24" t="s">
        <v>1</v>
      </c>
      <c r="B8" s="25" t="s">
        <v>0</v>
      </c>
      <c r="C8" s="26" t="s">
        <v>2</v>
      </c>
      <c r="D8" s="27" t="s">
        <v>3</v>
      </c>
      <c r="E8" s="25" t="s">
        <v>5</v>
      </c>
      <c r="F8" s="28"/>
      <c r="G8" s="29" t="s">
        <v>6</v>
      </c>
    </row>
    <row r="9" spans="1:7" ht="9" customHeight="1">
      <c r="A9" s="31"/>
      <c r="B9" s="32"/>
      <c r="C9" s="33"/>
      <c r="D9" s="34"/>
      <c r="E9" s="35"/>
      <c r="F9" s="91"/>
      <c r="G9" s="91"/>
    </row>
    <row r="10" spans="1:7">
      <c r="A10" s="36">
        <v>1</v>
      </c>
      <c r="B10" s="37" t="s">
        <v>10</v>
      </c>
      <c r="C10" s="38">
        <v>40</v>
      </c>
      <c r="D10" s="39" t="s">
        <v>4</v>
      </c>
      <c r="E10" s="40"/>
      <c r="F10" s="92">
        <f>C10*E10</f>
        <v>0</v>
      </c>
      <c r="G10" s="92"/>
    </row>
    <row r="11" spans="1:7">
      <c r="A11" s="41"/>
      <c r="B11" s="42"/>
      <c r="C11" s="93"/>
      <c r="D11" s="94"/>
      <c r="E11" s="45"/>
      <c r="F11" s="46"/>
      <c r="G11" s="47"/>
    </row>
    <row r="12" spans="1:7">
      <c r="A12" s="41"/>
      <c r="B12" s="59" t="s">
        <v>17</v>
      </c>
      <c r="C12" s="43"/>
      <c r="D12" s="44"/>
      <c r="E12" s="45"/>
      <c r="F12" s="46"/>
      <c r="G12" s="47"/>
    </row>
    <row r="13" spans="1:7">
      <c r="A13" s="41"/>
      <c r="B13" s="59" t="s">
        <v>18</v>
      </c>
      <c r="C13" s="43"/>
      <c r="D13" s="44"/>
      <c r="E13" s="45"/>
      <c r="F13" s="46"/>
      <c r="G13" s="47"/>
    </row>
    <row r="14" spans="1:7">
      <c r="A14" s="41"/>
      <c r="B14" s="59" t="s">
        <v>19</v>
      </c>
      <c r="C14" s="43"/>
      <c r="D14" s="44"/>
      <c r="E14" s="45"/>
      <c r="F14" s="46"/>
      <c r="G14" s="47"/>
    </row>
    <row r="15" spans="1:7">
      <c r="A15" s="41"/>
      <c r="B15" s="59" t="s">
        <v>20</v>
      </c>
      <c r="C15" s="43"/>
      <c r="D15" s="44"/>
      <c r="E15" s="45"/>
      <c r="F15" s="46"/>
      <c r="G15" s="47"/>
    </row>
    <row r="16" spans="1:7">
      <c r="A16" s="41"/>
      <c r="B16" s="59" t="s">
        <v>21</v>
      </c>
      <c r="C16" s="43"/>
      <c r="D16" s="44"/>
      <c r="E16" s="45"/>
      <c r="F16" s="46"/>
      <c r="G16" s="47"/>
    </row>
    <row r="17" spans="1:7">
      <c r="A17" s="48"/>
      <c r="B17" s="59" t="s">
        <v>22</v>
      </c>
      <c r="C17" s="49"/>
      <c r="D17" s="49"/>
      <c r="E17" s="50"/>
      <c r="F17" s="51"/>
    </row>
    <row r="18" spans="1:7" ht="25.5">
      <c r="A18" s="48"/>
      <c r="B18" s="59" t="s">
        <v>23</v>
      </c>
      <c r="C18" s="49"/>
      <c r="D18" s="49"/>
      <c r="E18" s="50"/>
      <c r="F18" s="51"/>
    </row>
    <row r="19" spans="1:7">
      <c r="A19" s="48"/>
      <c r="B19" s="59" t="s">
        <v>29</v>
      </c>
      <c r="C19" s="49"/>
      <c r="D19" s="49"/>
      <c r="E19" s="50"/>
      <c r="F19" s="51"/>
    </row>
    <row r="20" spans="1:7">
      <c r="A20" s="48"/>
      <c r="B20" s="59" t="s">
        <v>30</v>
      </c>
      <c r="C20" s="49"/>
      <c r="D20" s="49"/>
      <c r="E20" s="50"/>
      <c r="F20" s="51"/>
    </row>
    <row r="21" spans="1:7" ht="25.5">
      <c r="A21" s="48"/>
      <c r="B21" s="59" t="s">
        <v>31</v>
      </c>
      <c r="C21" s="49"/>
      <c r="D21" s="49"/>
      <c r="E21" s="50"/>
      <c r="F21" s="51"/>
    </row>
    <row r="22" spans="1:7" ht="25.5">
      <c r="A22" s="48"/>
      <c r="B22" s="59" t="s">
        <v>43</v>
      </c>
      <c r="C22" s="49"/>
      <c r="D22" s="49"/>
      <c r="E22" s="50"/>
      <c r="F22" s="51"/>
    </row>
    <row r="23" spans="1:7" ht="25.5">
      <c r="A23" s="48"/>
      <c r="B23" s="59" t="s">
        <v>32</v>
      </c>
      <c r="C23" s="49"/>
      <c r="D23" s="49"/>
      <c r="E23" s="50"/>
      <c r="F23" s="51"/>
    </row>
    <row r="24" spans="1:7">
      <c r="A24" s="48"/>
      <c r="B24" s="59" t="s">
        <v>33</v>
      </c>
      <c r="C24" s="49"/>
      <c r="D24" s="49"/>
      <c r="E24" s="50"/>
      <c r="F24" s="51"/>
    </row>
    <row r="25" spans="1:7" ht="25.5">
      <c r="A25" s="48"/>
      <c r="B25" s="42" t="s">
        <v>34</v>
      </c>
      <c r="C25" s="49"/>
      <c r="D25" s="49"/>
      <c r="E25" s="50"/>
      <c r="F25" s="51"/>
    </row>
    <row r="26" spans="1:7">
      <c r="A26" s="48"/>
      <c r="B26" s="42" t="s">
        <v>35</v>
      </c>
      <c r="C26" s="49"/>
      <c r="D26" s="49"/>
      <c r="E26" s="50"/>
      <c r="F26" s="51"/>
    </row>
    <row r="27" spans="1:7">
      <c r="A27" s="36" t="s">
        <v>9</v>
      </c>
      <c r="B27" s="37" t="s">
        <v>12</v>
      </c>
      <c r="C27" s="38">
        <v>1</v>
      </c>
      <c r="D27" s="39" t="s">
        <v>14</v>
      </c>
      <c r="E27" s="40"/>
      <c r="F27" s="92">
        <f>C27*E27</f>
        <v>0</v>
      </c>
      <c r="G27" s="92"/>
    </row>
    <row r="28" spans="1:7">
      <c r="A28" s="41"/>
      <c r="B28" s="42"/>
      <c r="C28" s="93"/>
      <c r="D28" s="94"/>
      <c r="E28" s="45"/>
      <c r="F28" s="46"/>
      <c r="G28" s="47"/>
    </row>
    <row r="29" spans="1:7">
      <c r="A29" s="41"/>
      <c r="B29" s="58" t="s">
        <v>13</v>
      </c>
      <c r="C29" s="43"/>
      <c r="D29" s="44"/>
      <c r="E29" s="45"/>
      <c r="F29" s="46"/>
      <c r="G29" s="47"/>
    </row>
    <row r="30" spans="1:7" ht="25.5">
      <c r="A30" s="41"/>
      <c r="B30" s="58" t="s">
        <v>15</v>
      </c>
      <c r="C30" s="43"/>
      <c r="D30" s="44"/>
      <c r="E30" s="45"/>
      <c r="F30" s="46"/>
      <c r="G30" s="47"/>
    </row>
    <row r="31" spans="1:7">
      <c r="A31" s="48"/>
      <c r="B31" s="58" t="s">
        <v>16</v>
      </c>
      <c r="C31" s="49"/>
      <c r="D31" s="49"/>
      <c r="E31" s="50"/>
      <c r="F31" s="51"/>
    </row>
    <row r="32" spans="1:7" ht="25.5">
      <c r="A32" s="41"/>
      <c r="B32" s="58" t="s">
        <v>37</v>
      </c>
      <c r="C32" s="49"/>
      <c r="D32" s="49"/>
      <c r="E32" s="50"/>
      <c r="F32" s="51"/>
    </row>
    <row r="33" spans="1:7" ht="25.5">
      <c r="A33" s="41"/>
      <c r="B33" s="58" t="s">
        <v>11</v>
      </c>
      <c r="C33" s="49"/>
      <c r="D33" s="49"/>
      <c r="E33" s="50"/>
      <c r="F33" s="51"/>
    </row>
    <row r="34" spans="1:7" ht="25.5">
      <c r="A34" s="41"/>
      <c r="B34" s="72" t="s">
        <v>40</v>
      </c>
      <c r="C34" s="49"/>
      <c r="D34" s="49"/>
      <c r="E34" s="50"/>
      <c r="F34" s="51"/>
    </row>
    <row r="35" spans="1:7">
      <c r="A35" s="41"/>
      <c r="B35" s="6" t="s">
        <v>36</v>
      </c>
      <c r="C35" s="49"/>
      <c r="D35" s="49"/>
      <c r="E35" s="50"/>
      <c r="F35" s="51"/>
    </row>
    <row r="36" spans="1:7" ht="25.5">
      <c r="A36" s="41"/>
      <c r="B36" s="72" t="s">
        <v>41</v>
      </c>
      <c r="C36" s="49"/>
      <c r="D36" s="49"/>
      <c r="E36" s="50"/>
      <c r="F36" s="51"/>
    </row>
    <row r="37" spans="1:7" ht="25.5">
      <c r="A37" s="41"/>
      <c r="B37" s="72" t="s">
        <v>39</v>
      </c>
      <c r="C37" s="49"/>
      <c r="D37" s="49"/>
      <c r="E37" s="50"/>
      <c r="F37" s="51"/>
    </row>
    <row r="38" spans="1:7" ht="51">
      <c r="A38" s="41"/>
      <c r="B38" s="72" t="s">
        <v>38</v>
      </c>
      <c r="C38" s="49"/>
      <c r="D38" s="49"/>
      <c r="E38" s="50"/>
      <c r="F38" s="51"/>
    </row>
    <row r="39" spans="1:7" ht="25.5">
      <c r="A39" s="41"/>
      <c r="B39" s="72" t="s">
        <v>42</v>
      </c>
      <c r="C39" s="49"/>
      <c r="D39" s="49"/>
      <c r="E39" s="50"/>
      <c r="F39" s="51"/>
    </row>
    <row r="40" spans="1:7" ht="25.5">
      <c r="A40" s="41"/>
      <c r="B40" s="72" t="s">
        <v>44</v>
      </c>
      <c r="C40" s="49"/>
      <c r="D40" s="49"/>
      <c r="E40" s="50"/>
      <c r="F40" s="51"/>
    </row>
    <row r="41" spans="1:7">
      <c r="A41" s="41"/>
      <c r="B41" s="52"/>
      <c r="C41" s="49"/>
      <c r="D41" s="49"/>
      <c r="E41" s="50"/>
      <c r="F41" s="51"/>
    </row>
    <row r="42" spans="1:7">
      <c r="A42" s="48"/>
      <c r="B42" s="42"/>
      <c r="C42" s="49"/>
      <c r="D42" s="49"/>
      <c r="E42" s="50"/>
      <c r="F42" s="51"/>
    </row>
    <row r="43" spans="1:7" ht="15.75" customHeight="1">
      <c r="A43" s="1"/>
      <c r="B43" s="2"/>
      <c r="C43" s="3"/>
      <c r="D43" s="4" t="s">
        <v>8</v>
      </c>
      <c r="E43" s="5"/>
      <c r="F43" s="88">
        <f>SUM(F9:G32)</f>
        <v>0</v>
      </c>
      <c r="G43" s="88"/>
    </row>
    <row r="44" spans="1:7" ht="6.75" customHeight="1">
      <c r="A44" s="7"/>
      <c r="B44" s="8"/>
      <c r="C44" s="9"/>
      <c r="D44" s="53"/>
      <c r="E44" s="54"/>
      <c r="F44" s="12"/>
      <c r="G44" s="13"/>
    </row>
    <row r="45" spans="1:7" ht="14.1" customHeight="1">
      <c r="A45" s="7"/>
      <c r="B45" s="10"/>
      <c r="C45" s="89">
        <v>0.25</v>
      </c>
      <c r="D45" s="89"/>
      <c r="E45" s="11"/>
      <c r="F45" s="90">
        <f>F43*C45</f>
        <v>0</v>
      </c>
      <c r="G45" s="90"/>
    </row>
    <row r="46" spans="1:7" ht="6.75" customHeight="1">
      <c r="A46" s="7"/>
      <c r="B46" s="10"/>
      <c r="C46" s="11"/>
      <c r="D46" s="11"/>
      <c r="E46" s="11"/>
      <c r="F46" s="12"/>
      <c r="G46" s="13"/>
    </row>
    <row r="47" spans="1:7" ht="14.1" customHeight="1">
      <c r="A47" s="7"/>
      <c r="B47" s="14"/>
      <c r="C47" s="3"/>
      <c r="D47" s="4" t="s">
        <v>7</v>
      </c>
      <c r="E47" s="5"/>
      <c r="F47" s="88">
        <f>F43+F45</f>
        <v>0</v>
      </c>
      <c r="G47" s="88"/>
    </row>
    <row r="48" spans="1:7">
      <c r="A48" s="7"/>
      <c r="B48" s="15"/>
      <c r="C48" s="16"/>
      <c r="D48" s="17"/>
      <c r="E48" s="18"/>
      <c r="F48" s="19"/>
      <c r="G48" s="20"/>
    </row>
    <row r="49" spans="1:7">
      <c r="A49" s="7"/>
      <c r="B49" s="15"/>
      <c r="C49" s="55"/>
      <c r="D49" s="56"/>
      <c r="E49" s="57"/>
      <c r="F49" s="87"/>
      <c r="G49" s="87"/>
    </row>
    <row r="56" spans="1:7">
      <c r="A56" s="6"/>
      <c r="C56" s="6"/>
      <c r="D56" s="6"/>
    </row>
    <row r="57" spans="1:7">
      <c r="A57" s="6"/>
      <c r="C57" s="6"/>
      <c r="D57" s="6"/>
    </row>
    <row r="58" spans="1:7">
      <c r="A58" s="6"/>
      <c r="C58" s="6"/>
      <c r="D58" s="6"/>
    </row>
    <row r="59" spans="1:7">
      <c r="A59" s="6"/>
      <c r="C59" s="6"/>
      <c r="D59" s="6"/>
    </row>
    <row r="60" spans="1:7">
      <c r="A60" s="6"/>
      <c r="C60" s="6"/>
      <c r="D60" s="6"/>
    </row>
  </sheetData>
  <sheetProtection formatCells="0" formatRows="0" insertRows="0" deleteRows="0" selectLockedCells="1"/>
  <mergeCells count="18">
    <mergeCell ref="F49:G49"/>
    <mergeCell ref="F43:G43"/>
    <mergeCell ref="C45:D45"/>
    <mergeCell ref="F45:G45"/>
    <mergeCell ref="F9:G9"/>
    <mergeCell ref="F10:G10"/>
    <mergeCell ref="C11:D11"/>
    <mergeCell ref="F27:G27"/>
    <mergeCell ref="C28:D28"/>
    <mergeCell ref="F47:G47"/>
    <mergeCell ref="A6:B6"/>
    <mergeCell ref="C6:G6"/>
    <mergeCell ref="A1:B1"/>
    <mergeCell ref="A2:B2"/>
    <mergeCell ref="A4:B4"/>
    <mergeCell ref="C4:G4"/>
    <mergeCell ref="A5:B5"/>
    <mergeCell ref="C5:G5"/>
  </mergeCells>
  <phoneticPr fontId="15" type="noConversion"/>
  <pageMargins left="0.86614173228346458" right="0.86614173228346458" top="0.74803149606299213" bottom="0.74803149606299213" header="0.31496062992125984" footer="0.31496062992125984"/>
  <pageSetup paperSize="9" scale="70" orientation="portrait" horizontalDpi="4294967292" verticalDpi="4294967292" r:id="rId1"/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</vt:lpstr>
      <vt:lpstr>Troškovnik!Print_Area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2024-03-07T10:04:27Z</cp:lastPrinted>
  <dcterms:created xsi:type="dcterms:W3CDTF">2024-02-23T12:42:11Z</dcterms:created>
  <dcterms:modified xsi:type="dcterms:W3CDTF">2025-07-29T10:17:51Z</dcterms:modified>
</cp:coreProperties>
</file>