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 autoCompressPictures="0" defaultThemeVersion="124226"/>
  <xr:revisionPtr revIDLastSave="0" documentId="13_ncr:1_{CEF6486D-59F3-4955-8250-FCFB463B050B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Troškovnik" sheetId="16" r:id="rId1"/>
  </sheets>
  <definedNames>
    <definedName name="_xlnm._FilterDatabase" localSheetId="0" hidden="1">Troškovnik!#REF!</definedName>
    <definedName name="EUR">#REF!</definedName>
    <definedName name="EXCH">Troškovnik!#REF!</definedName>
    <definedName name="GBP">#REF!</definedName>
    <definedName name="pop">#REF!</definedName>
    <definedName name="_xlnm.Print_Area" localSheetId="0">Troškovnik!$A$1:$G$56</definedName>
    <definedName name="up">Troškovnik!#REF!</definedName>
    <definedName name="US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6" l="1"/>
  <c r="F18" i="16"/>
  <c r="F28" i="16"/>
  <c r="F39" i="16"/>
  <c r="F50" i="16"/>
  <c r="F52" i="16"/>
  <c r="F54" i="16"/>
</calcChain>
</file>

<file path=xl/sharedStrings.xml><?xml version="1.0" encoding="utf-8"?>
<sst xmlns="http://schemas.openxmlformats.org/spreadsheetml/2006/main" count="53" uniqueCount="38">
  <si>
    <t>Opis</t>
  </si>
  <si>
    <t>Br.</t>
  </si>
  <si>
    <t>kol.</t>
  </si>
  <si>
    <t>jed.</t>
  </si>
  <si>
    <t>kom</t>
  </si>
  <si>
    <t>Jed. cijena [€]</t>
  </si>
  <si>
    <t>Ukupno [€]</t>
  </si>
  <si>
    <t>SVEUKUPNO (€):</t>
  </si>
  <si>
    <t>Ukupno (€):</t>
  </si>
  <si>
    <t>Sučelja za upravljanje: Namanje USB, serijsko sučelje</t>
  </si>
  <si>
    <t>Svojstva, najmanje: LACP/Trunking, 8x QoS Prioritry Queues, ACL, Filtering</t>
  </si>
  <si>
    <t>Mogućnost automatske konfiguracije i primjene pravila s podrškom za bežične mreže</t>
  </si>
  <si>
    <t>Kapacitet: Najmanje 1.267 Gbit/s</t>
  </si>
  <si>
    <t>Priključci: Najmanje 1 x Gigabit Ethernet PoE</t>
  </si>
  <si>
    <t>Omnidirekcijsa antena</t>
  </si>
  <si>
    <t>Broj istovremenih klijenata: Najmanje 256</t>
  </si>
  <si>
    <t>Podržani protokoli: Najmanje IEEE 802.11d/e/h/i/k/r/u/v</t>
  </si>
  <si>
    <t>Bežična pristupna točka</t>
  </si>
  <si>
    <t>Karakteristika: 2x2 MIMO bežična pristupna točka</t>
  </si>
  <si>
    <t>Mrežni preklopnik, tip 1</t>
  </si>
  <si>
    <t>Podržana funkcionalnost preklapanja: Najmanje L2, L3</t>
  </si>
  <si>
    <t>POE funkcionalnost, najmanje 400W PoE snage</t>
  </si>
  <si>
    <t>Svojstva, najmanje: LACP/Trunking, 8x QoS Prioritry Queues</t>
  </si>
  <si>
    <t>Mrežni POE preklopnik, tip 2</t>
  </si>
  <si>
    <t>Mrežni preklopnik, tip 3</t>
  </si>
  <si>
    <t>Kapacitet, najmanje: 150 Gbit/s, 16K MAC adresa, 512 ARP unosa, 500 VLAN-ova</t>
  </si>
  <si>
    <t>Kapacitet, najmanje: 128 Gbit/s, 16K MAC adresa, 512 ARP unosa, 500 VLAN-ova</t>
  </si>
  <si>
    <t>Kapacitet najmanje: 128 Gbit/s, 16K MAC adresa, 512 ARP unosa, 500 VLAN-ova</t>
  </si>
  <si>
    <t>Integrirana antena, najmanje: 5 dBi (2.4 GHz) / 5 dBi (5 GHz)</t>
  </si>
  <si>
    <t>Podržani pojasevi: 2.4 GHz, 5 GHz</t>
  </si>
  <si>
    <t>TROŠKOVNIK</t>
  </si>
  <si>
    <t xml:space="preserve">Mogućnost upravljanja iz oblaka i izravno na uređaju </t>
  </si>
  <si>
    <t>Elementi za ugradnju u 19" ormarić</t>
  </si>
  <si>
    <t>Broj ulaza: Najmanje 24x 1G, 4 SFP+</t>
  </si>
  <si>
    <t>Broj ulaza: Najmanje 48x 1G, 4 SFP+</t>
  </si>
  <si>
    <t>Nabava mrežne okosnice</t>
  </si>
  <si>
    <t>NAZIV PONUDITELJA:</t>
  </si>
  <si>
    <t>NARUČITELJ: HRVATSKI PRIRODOSLOVNI MUZEJ, DEMETROVA 1.,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</si>
</sst>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HRK&quot;_-;\-* #,##0.00\ &quot;HRK&quot;_-;_-* &quot;-&quot;??\ &quot;HRK&quot;_-;_-@_-"/>
    <numFmt numFmtId="165" formatCode="#,##0.00\ _k_n"/>
    <numFmt numFmtId="166" formatCode="#,##0.00\ _H_R_K"/>
    <numFmt numFmtId="167" formatCode="&quot;-&quot;0.00%"/>
    <numFmt numFmtId="168" formatCode="&quot;-&quot;#,##0.00"/>
    <numFmt numFmtId="169" formatCode="&quot;PDV&quot;\ #%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26"/>
      <name val="Giovanni Book"/>
      <family val="1"/>
    </font>
    <font>
      <sz val="10"/>
      <name val="Helv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8"/>
      <color rgb="FFAD0C2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  <charset val="238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2">
    <xf numFmtId="0" fontId="0" fillId="0" borderId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2" borderId="3" applyNumberFormat="0" applyAlignment="0" applyProtection="0"/>
    <xf numFmtId="0" fontId="7" fillId="0" borderId="0"/>
    <xf numFmtId="0" fontId="8" fillId="0" borderId="4" applyFont="0" applyBorder="0">
      <alignment horizontal="left"/>
    </xf>
    <xf numFmtId="0" fontId="3" fillId="0" borderId="0"/>
    <xf numFmtId="0" fontId="9" fillId="0" borderId="0"/>
    <xf numFmtId="0" fontId="2" fillId="0" borderId="0"/>
    <xf numFmtId="0" fontId="1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16" fillId="0" borderId="0" xfId="11" applyFont="1" applyAlignment="1">
      <alignment vertical="center"/>
    </xf>
    <xf numFmtId="49" fontId="17" fillId="0" borderId="0" xfId="11" applyNumberFormat="1" applyFont="1" applyAlignment="1" applyProtection="1">
      <alignment horizontal="center" vertical="top"/>
      <protection locked="0"/>
    </xf>
    <xf numFmtId="49" fontId="18" fillId="0" borderId="0" xfId="11" applyNumberFormat="1" applyFont="1" applyAlignment="1">
      <alignment vertical="center" wrapText="1"/>
    </xf>
    <xf numFmtId="2" fontId="17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 applyProtection="1">
      <alignment horizontal="right" vertical="center" wrapText="1"/>
      <protection locked="0"/>
    </xf>
    <xf numFmtId="0" fontId="16" fillId="0" borderId="0" xfId="11" applyFont="1" applyAlignment="1" applyProtection="1">
      <alignment vertical="center"/>
      <protection locked="0"/>
    </xf>
    <xf numFmtId="49" fontId="19" fillId="0" borderId="0" xfId="0" applyNumberFormat="1" applyFont="1" applyAlignment="1">
      <alignment horizontal="center" vertical="center"/>
    </xf>
    <xf numFmtId="2" fontId="19" fillId="0" borderId="10" xfId="0" applyNumberFormat="1" applyFont="1" applyBorder="1" applyAlignment="1" applyProtection="1">
      <alignment vertical="center" wrapText="1"/>
      <protection locked="0"/>
    </xf>
    <xf numFmtId="2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39" fontId="20" fillId="0" borderId="0" xfId="0" applyNumberFormat="1" applyFont="1" applyAlignment="1">
      <alignment horizontal="right" vertical="center" wrapText="1"/>
    </xf>
    <xf numFmtId="0" fontId="17" fillId="0" borderId="0" xfId="12" applyNumberFormat="1" applyFont="1" applyAlignment="1" applyProtection="1">
      <alignment vertical="top"/>
      <protection locked="0"/>
    </xf>
    <xf numFmtId="49" fontId="19" fillId="0" borderId="0" xfId="0" applyNumberFormat="1" applyFont="1" applyAlignment="1">
      <alignment vertical="top"/>
    </xf>
    <xf numFmtId="2" fontId="22" fillId="0" borderId="0" xfId="0" applyNumberFormat="1" applyFont="1" applyAlignment="1">
      <alignment wrapText="1"/>
    </xf>
    <xf numFmtId="168" fontId="23" fillId="0" borderId="0" xfId="0" applyNumberFormat="1" applyFont="1" applyAlignment="1">
      <alignment horizontal="right" vertical="top" wrapText="1"/>
    </xf>
    <xf numFmtId="9" fontId="20" fillId="0" borderId="0" xfId="0" applyNumberFormat="1" applyFont="1" applyAlignment="1">
      <alignment horizontal="center" vertical="top" wrapText="1"/>
    </xf>
    <xf numFmtId="165" fontId="20" fillId="0" borderId="0" xfId="0" applyNumberFormat="1" applyFont="1" applyAlignment="1">
      <alignment horizontal="right" vertical="center" wrapText="1"/>
    </xf>
    <xf numFmtId="164" fontId="24" fillId="0" borderId="0" xfId="12" applyFont="1" applyAlignment="1" applyProtection="1">
      <alignment vertical="top"/>
      <protection locked="0"/>
    </xf>
    <xf numFmtId="9" fontId="24" fillId="0" borderId="0" xfId="13" applyFont="1" applyAlignment="1" applyProtection="1">
      <alignment horizontal="right" vertical="center"/>
      <protection locked="0"/>
    </xf>
    <xf numFmtId="49" fontId="17" fillId="0" borderId="0" xfId="11" applyNumberFormat="1" applyFont="1" applyAlignment="1" applyProtection="1">
      <alignment horizontal="center" vertical="center" wrapText="1"/>
      <protection locked="0"/>
    </xf>
    <xf numFmtId="49" fontId="18" fillId="0" borderId="0" xfId="11" applyNumberFormat="1" applyFont="1" applyAlignment="1" applyProtection="1">
      <alignment vertical="top"/>
      <protection locked="0"/>
    </xf>
    <xf numFmtId="49" fontId="22" fillId="0" borderId="0" xfId="11" applyNumberFormat="1" applyFont="1" applyAlignment="1" applyProtection="1">
      <alignment horizontal="left" vertical="center" wrapText="1" indent="2"/>
      <protection locked="0"/>
    </xf>
    <xf numFmtId="167" fontId="17" fillId="0" borderId="0" xfId="13" applyNumberFormat="1" applyFont="1" applyAlignment="1" applyProtection="1">
      <alignment horizontal="center" vertical="top" wrapText="1"/>
      <protection locked="0"/>
    </xf>
    <xf numFmtId="168" fontId="17" fillId="0" borderId="0" xfId="11" applyNumberFormat="1" applyFont="1" applyAlignment="1" applyProtection="1">
      <alignment horizontal="right" vertical="top" wrapText="1"/>
      <protection locked="0"/>
    </xf>
    <xf numFmtId="9" fontId="17" fillId="0" borderId="0" xfId="11" applyNumberFormat="1" applyFont="1" applyAlignment="1" applyProtection="1">
      <alignment horizontal="center" vertical="top" wrapText="1"/>
      <protection locked="0"/>
    </xf>
    <xf numFmtId="0" fontId="2" fillId="0" borderId="0" xfId="0" applyFont="1"/>
    <xf numFmtId="49" fontId="25" fillId="0" borderId="0" xfId="11" applyNumberFormat="1" applyFont="1" applyAlignment="1" applyProtection="1">
      <alignment horizontal="left" vertical="center" wrapText="1" indent="3"/>
      <protection locked="0"/>
    </xf>
    <xf numFmtId="1" fontId="19" fillId="0" borderId="0" xfId="0" applyNumberFormat="1" applyFont="1" applyAlignment="1">
      <alignment horizontal="center" vertical="center"/>
    </xf>
    <xf numFmtId="49" fontId="26" fillId="0" borderId="5" xfId="11" applyNumberFormat="1" applyFont="1" applyBorder="1" applyAlignment="1" applyProtection="1">
      <alignment horizontal="left" vertical="top" wrapText="1"/>
      <protection locked="0"/>
    </xf>
    <xf numFmtId="49" fontId="14" fillId="0" borderId="5" xfId="11" applyNumberFormat="1" applyFont="1" applyBorder="1" applyAlignment="1" applyProtection="1">
      <alignment horizontal="right" vertical="center"/>
      <protection locked="0"/>
    </xf>
    <xf numFmtId="2" fontId="14" fillId="0" borderId="5" xfId="11" applyNumberFormat="1" applyFont="1" applyBorder="1" applyAlignment="1" applyProtection="1">
      <alignment horizontal="center" vertical="center"/>
      <protection locked="0"/>
    </xf>
    <xf numFmtId="2" fontId="26" fillId="0" borderId="5" xfId="11" applyNumberFormat="1" applyFont="1" applyBorder="1" applyAlignment="1" applyProtection="1">
      <alignment horizontal="right" vertical="center"/>
      <protection locked="0"/>
    </xf>
    <xf numFmtId="0" fontId="27" fillId="0" borderId="5" xfId="11" applyFont="1" applyBorder="1" applyAlignment="1" applyProtection="1">
      <alignment horizontal="right" vertical="center" wrapText="1"/>
      <protection locked="0"/>
    </xf>
    <xf numFmtId="0" fontId="17" fillId="0" borderId="0" xfId="11" applyFont="1" applyAlignment="1" applyProtection="1">
      <alignment vertical="center"/>
      <protection locked="0"/>
    </xf>
    <xf numFmtId="0" fontId="14" fillId="0" borderId="0" xfId="11" applyFont="1" applyAlignment="1" applyProtection="1">
      <alignment vertical="center"/>
      <protection locked="0"/>
    </xf>
    <xf numFmtId="49" fontId="26" fillId="0" borderId="0" xfId="11" applyNumberFormat="1" applyFont="1" applyAlignment="1" applyProtection="1">
      <alignment horizontal="left" vertical="top" wrapText="1"/>
      <protection locked="0"/>
    </xf>
    <xf numFmtId="49" fontId="14" fillId="0" borderId="0" xfId="11" applyNumberFormat="1" applyFont="1" applyAlignment="1" applyProtection="1">
      <alignment horizontal="right" vertical="center" wrapText="1"/>
      <protection locked="0"/>
    </xf>
    <xf numFmtId="2" fontId="14" fillId="0" borderId="0" xfId="11" applyNumberFormat="1" applyFont="1" applyAlignment="1" applyProtection="1">
      <alignment horizontal="center" vertical="center" wrapText="1"/>
      <protection locked="0"/>
    </xf>
    <xf numFmtId="0" fontId="17" fillId="0" borderId="0" xfId="11" applyFont="1" applyAlignment="1" applyProtection="1">
      <alignment horizontal="left" vertical="center" wrapText="1"/>
      <protection locked="0"/>
    </xf>
    <xf numFmtId="0" fontId="17" fillId="0" borderId="0" xfId="11" applyFont="1" applyAlignment="1" applyProtection="1">
      <alignment horizontal="right" vertical="center" wrapText="1"/>
      <protection locked="0"/>
    </xf>
    <xf numFmtId="166" fontId="17" fillId="0" borderId="0" xfId="11" applyNumberFormat="1" applyFont="1" applyAlignment="1" applyProtection="1">
      <alignment horizontal="right" vertical="center" wrapText="1"/>
      <protection locked="0"/>
    </xf>
    <xf numFmtId="49" fontId="14" fillId="0" borderId="0" xfId="11" applyNumberFormat="1" applyFont="1" applyAlignment="1" applyProtection="1">
      <alignment horizontal="left" vertical="center"/>
      <protection locked="0"/>
    </xf>
    <xf numFmtId="169" fontId="17" fillId="0" borderId="0" xfId="11" applyNumberFormat="1" applyFont="1" applyAlignment="1" applyProtection="1">
      <alignment horizontal="left" vertical="center"/>
      <protection locked="0"/>
    </xf>
    <xf numFmtId="169" fontId="14" fillId="0" borderId="0" xfId="11" applyNumberFormat="1" applyFont="1" applyAlignment="1" applyProtection="1">
      <alignment horizontal="left" vertical="center"/>
      <protection locked="0"/>
    </xf>
    <xf numFmtId="0" fontId="14" fillId="0" borderId="0" xfId="11" applyFont="1" applyAlignment="1" applyProtection="1">
      <alignment horizontal="right" vertical="center" wrapText="1"/>
      <protection locked="0"/>
    </xf>
    <xf numFmtId="166" fontId="14" fillId="0" borderId="0" xfId="11" applyNumberFormat="1" applyFont="1" applyAlignment="1" applyProtection="1">
      <alignment horizontal="right" vertical="center" wrapText="1"/>
      <protection locked="0"/>
    </xf>
    <xf numFmtId="49" fontId="14" fillId="0" borderId="0" xfId="11" applyNumberFormat="1" applyFont="1" applyAlignment="1" applyProtection="1">
      <alignment horizontal="right" vertical="center"/>
      <protection locked="0"/>
    </xf>
    <xf numFmtId="49" fontId="26" fillId="0" borderId="0" xfId="11" applyNumberFormat="1" applyFont="1" applyAlignment="1" applyProtection="1">
      <alignment horizontal="left" vertical="center" wrapText="1"/>
      <protection locked="0"/>
    </xf>
    <xf numFmtId="2" fontId="26" fillId="0" borderId="0" xfId="11" applyNumberFormat="1" applyFont="1" applyAlignment="1" applyProtection="1">
      <alignment horizontal="center" vertical="center" wrapText="1"/>
      <protection locked="0"/>
    </xf>
    <xf numFmtId="49" fontId="26" fillId="0" borderId="0" xfId="11" applyNumberFormat="1" applyFont="1" applyAlignment="1" applyProtection="1">
      <alignment horizontal="center" vertical="center" wrapText="1"/>
      <protection locked="0"/>
    </xf>
    <xf numFmtId="0" fontId="26" fillId="0" borderId="0" xfId="11" applyFont="1" applyAlignment="1" applyProtection="1">
      <alignment horizontal="left" vertical="center" wrapText="1"/>
      <protection locked="0"/>
    </xf>
    <xf numFmtId="0" fontId="26" fillId="0" borderId="0" xfId="11" applyFont="1" applyAlignment="1" applyProtection="1">
      <alignment horizontal="center" vertical="center" wrapText="1"/>
      <protection locked="0"/>
    </xf>
    <xf numFmtId="166" fontId="26" fillId="0" borderId="0" xfId="11" applyNumberFormat="1" applyFont="1" applyAlignment="1" applyProtection="1">
      <alignment horizontal="right" vertical="center" wrapText="1"/>
      <protection locked="0"/>
    </xf>
    <xf numFmtId="2" fontId="28" fillId="0" borderId="0" xfId="0" applyNumberFormat="1" applyFont="1" applyAlignment="1" applyProtection="1">
      <alignment horizontal="center" vertical="center"/>
      <protection locked="0"/>
    </xf>
    <xf numFmtId="2" fontId="29" fillId="0" borderId="0" xfId="0" applyNumberFormat="1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49" fontId="14" fillId="0" borderId="0" xfId="11" applyNumberFormat="1" applyFont="1" applyAlignment="1" applyProtection="1">
      <alignment vertical="center"/>
      <protection locked="0"/>
    </xf>
    <xf numFmtId="2" fontId="14" fillId="0" borderId="0" xfId="11" applyNumberFormat="1" applyFont="1" applyAlignment="1" applyProtection="1">
      <alignment horizontal="center" vertical="center"/>
      <protection locked="0"/>
    </xf>
    <xf numFmtId="49" fontId="14" fillId="0" borderId="0" xfId="11" applyNumberFormat="1" applyFont="1" applyAlignment="1" applyProtection="1">
      <alignment horizontal="center" vertical="center"/>
      <protection locked="0"/>
    </xf>
    <xf numFmtId="49" fontId="15" fillId="3" borderId="6" xfId="11" applyNumberFormat="1" applyFont="1" applyFill="1" applyBorder="1" applyAlignment="1">
      <alignment horizontal="center" vertical="center" wrapText="1"/>
    </xf>
    <xf numFmtId="0" fontId="15" fillId="3" borderId="8" xfId="11" applyFont="1" applyFill="1" applyBorder="1" applyAlignment="1">
      <alignment horizontal="center" vertical="center" wrapText="1"/>
    </xf>
    <xf numFmtId="2" fontId="15" fillId="3" borderId="8" xfId="11" applyNumberFormat="1" applyFont="1" applyFill="1" applyBorder="1" applyAlignment="1">
      <alignment horizontal="center" vertical="center" wrapText="1"/>
    </xf>
    <xf numFmtId="49" fontId="15" fillId="3" borderId="8" xfId="11" applyNumberFormat="1" applyFont="1" applyFill="1" applyBorder="1" applyAlignment="1">
      <alignment horizontal="center" vertical="center" wrapText="1"/>
    </xf>
    <xf numFmtId="0" fontId="15" fillId="3" borderId="9" xfId="11" applyFont="1" applyFill="1" applyBorder="1" applyAlignment="1">
      <alignment horizontal="center" vertical="center" wrapText="1"/>
    </xf>
    <xf numFmtId="0" fontId="15" fillId="3" borderId="7" xfId="11" applyFont="1" applyFill="1" applyBorder="1" applyAlignment="1">
      <alignment horizontal="center" vertical="center" wrapText="1"/>
    </xf>
    <xf numFmtId="167" fontId="23" fillId="0" borderId="0" xfId="0" applyNumberFormat="1" applyFont="1" applyAlignment="1">
      <alignment horizontal="center" vertical="top" wrapText="1"/>
    </xf>
    <xf numFmtId="0" fontId="21" fillId="0" borderId="0" xfId="0" applyFont="1"/>
    <xf numFmtId="49" fontId="14" fillId="0" borderId="11" xfId="11" applyNumberFormat="1" applyFont="1" applyBorder="1" applyAlignment="1" applyProtection="1">
      <alignment vertical="center"/>
      <protection locked="0"/>
    </xf>
    <xf numFmtId="0" fontId="14" fillId="0" borderId="5" xfId="11" applyFont="1" applyBorder="1" applyAlignment="1" applyProtection="1">
      <alignment vertical="center"/>
      <protection locked="0"/>
    </xf>
    <xf numFmtId="49" fontId="14" fillId="0" borderId="5" xfId="11" applyNumberFormat="1" applyFont="1" applyBorder="1" applyAlignment="1" applyProtection="1">
      <alignment horizontal="center" vertical="center"/>
      <protection locked="0"/>
    </xf>
    <xf numFmtId="0" fontId="14" fillId="0" borderId="12" xfId="11" applyFont="1" applyBorder="1" applyAlignment="1" applyProtection="1">
      <alignment vertical="center"/>
      <protection locked="0"/>
    </xf>
    <xf numFmtId="49" fontId="14" fillId="0" borderId="13" xfId="11" applyNumberFormat="1" applyFont="1" applyBorder="1" applyAlignment="1" applyProtection="1">
      <alignment vertical="center"/>
      <protection locked="0"/>
    </xf>
    <xf numFmtId="0" fontId="14" fillId="0" borderId="14" xfId="11" applyFont="1" applyBorder="1" applyAlignment="1" applyProtection="1">
      <alignment vertical="center"/>
      <protection locked="0"/>
    </xf>
    <xf numFmtId="49" fontId="14" fillId="0" borderId="15" xfId="11" applyNumberFormat="1" applyFont="1" applyBorder="1" applyAlignment="1" applyProtection="1">
      <alignment vertical="center"/>
      <protection locked="0"/>
    </xf>
    <xf numFmtId="0" fontId="14" fillId="0" borderId="16" xfId="11" applyFont="1" applyBorder="1" applyAlignment="1" applyProtection="1">
      <alignment vertical="center"/>
      <protection locked="0"/>
    </xf>
    <xf numFmtId="2" fontId="14" fillId="0" borderId="16" xfId="11" applyNumberFormat="1" applyFont="1" applyBorder="1" applyAlignment="1" applyProtection="1">
      <alignment horizontal="center" vertical="center"/>
      <protection locked="0"/>
    </xf>
    <xf numFmtId="49" fontId="14" fillId="0" borderId="16" xfId="11" applyNumberFormat="1" applyFont="1" applyBorder="1" applyAlignment="1" applyProtection="1">
      <alignment horizontal="center" vertical="center"/>
      <protection locked="0"/>
    </xf>
    <xf numFmtId="0" fontId="14" fillId="0" borderId="17" xfId="11" applyFont="1" applyBorder="1" applyAlignment="1" applyProtection="1">
      <alignment vertical="center"/>
      <protection locked="0"/>
    </xf>
    <xf numFmtId="166" fontId="26" fillId="0" borderId="5" xfId="11" applyNumberFormat="1" applyFont="1" applyBorder="1" applyAlignment="1" applyProtection="1">
      <alignment horizontal="right" vertical="center" wrapText="1"/>
      <protection locked="0"/>
    </xf>
    <xf numFmtId="166" fontId="29" fillId="0" borderId="0" xfId="0" applyNumberFormat="1" applyFont="1" applyAlignment="1" applyProtection="1">
      <alignment horizontal="right" vertical="center" wrapText="1"/>
      <protection locked="0"/>
    </xf>
    <xf numFmtId="167" fontId="17" fillId="0" borderId="0" xfId="13" applyNumberFormat="1" applyFont="1" applyAlignment="1" applyProtection="1">
      <alignment horizontal="center" vertical="top" wrapText="1"/>
      <protection locked="0"/>
    </xf>
    <xf numFmtId="167" fontId="23" fillId="0" borderId="0" xfId="0" applyNumberFormat="1" applyFont="1" applyAlignment="1">
      <alignment horizontal="center" vertical="top" wrapText="1"/>
    </xf>
    <xf numFmtId="0" fontId="21" fillId="0" borderId="0" xfId="0" applyFont="1"/>
    <xf numFmtId="2" fontId="20" fillId="0" borderId="0" xfId="0" applyNumberFormat="1" applyFont="1" applyAlignment="1">
      <alignment horizontal="right" vertical="center" wrapText="1"/>
    </xf>
    <xf numFmtId="169" fontId="17" fillId="0" borderId="0" xfId="11" applyNumberFormat="1" applyFont="1" applyAlignment="1" applyProtection="1">
      <alignment horizontal="right" vertical="center"/>
      <protection locked="0"/>
    </xf>
    <xf numFmtId="166" fontId="17" fillId="0" borderId="0" xfId="11" applyNumberFormat="1" applyFont="1" applyAlignment="1" applyProtection="1">
      <alignment horizontal="right" vertical="center" wrapText="1"/>
      <protection locked="0"/>
    </xf>
    <xf numFmtId="9" fontId="17" fillId="0" borderId="0" xfId="0" applyNumberFormat="1" applyFont="1" applyAlignment="1" applyProtection="1">
      <alignment horizontal="center" vertical="center" wrapText="1"/>
      <protection locked="0"/>
    </xf>
    <xf numFmtId="49" fontId="30" fillId="0" borderId="13" xfId="11" applyNumberFormat="1" applyFont="1" applyBorder="1" applyAlignment="1" applyProtection="1">
      <alignment vertical="center"/>
      <protection locked="0"/>
    </xf>
  </cellXfs>
  <cellStyles count="72">
    <cellStyle name="_Ponuda HAYAT 101905-GZ2 (Chyron)" xfId="5" xr:uid="{00000000-0005-0000-0000-000000000000}"/>
    <cellStyle name="Currency 2" xfId="12" xr:uid="{00000000-0005-0000-0000-000003000000}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eading 1 2" xfId="2" xr:uid="{00000000-0005-0000-0000-000021000000}"/>
    <cellStyle name="Heading 2 2" xfId="3" xr:uid="{00000000-0005-0000-0000-000022000000}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Input 2" xfId="4" xr:uid="{00000000-0005-0000-0000-000040000000}"/>
    <cellStyle name="Main head" xfId="6" xr:uid="{00000000-0005-0000-0000-000041000000}"/>
    <cellStyle name="Normal" xfId="0" builtinId="0"/>
    <cellStyle name="Normal 2" xfId="9" xr:uid="{00000000-0005-0000-0000-000043000000}"/>
    <cellStyle name="Normal 3" xfId="10" xr:uid="{00000000-0005-0000-0000-000044000000}"/>
    <cellStyle name="Normal 4" xfId="11" xr:uid="{00000000-0005-0000-0000-000045000000}"/>
    <cellStyle name="Percent 2" xfId="13" xr:uid="{00000000-0005-0000-0000-000048000000}"/>
    <cellStyle name="Standard_PBITS price list Q4FY2009_ProAV price list Q2 final christian not updated with duty umpaid" xfId="7" xr:uid="{00000000-0005-0000-0000-000049000000}"/>
    <cellStyle name="Style 1" xfId="8" xr:uid="{00000000-0005-0000-0000-00004A000000}"/>
    <cellStyle name="Unit" xfId="1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28</xdr:row>
      <xdr:rowOff>127000</xdr:rowOff>
    </xdr:to>
    <xdr:sp macro="" textlink="">
      <xdr:nvSpPr>
        <xdr:cNvPr id="1034" name="AutoShape 10" descr="Showtime VR">
          <a:extLst>
            <a:ext uri="{FF2B5EF4-FFF2-40B4-BE49-F238E27FC236}">
              <a16:creationId xmlns:a16="http://schemas.microsoft.com/office/drawing/2014/main" id="{C84F0E66-4BBB-4F83-A7A5-9909DAB65A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21</xdr:row>
      <xdr:rowOff>123825</xdr:rowOff>
    </xdr:to>
    <xdr:sp macro="" textlink="">
      <xdr:nvSpPr>
        <xdr:cNvPr id="1035" name="AutoShape 11" descr="Showtime VR">
          <a:extLst>
            <a:ext uri="{FF2B5EF4-FFF2-40B4-BE49-F238E27FC236}">
              <a16:creationId xmlns:a16="http://schemas.microsoft.com/office/drawing/2014/main" id="{F99433C3-F219-408E-9CE1-503F4EF68E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21</xdr:row>
      <xdr:rowOff>123825</xdr:rowOff>
    </xdr:to>
    <xdr:sp macro="" textlink="">
      <xdr:nvSpPr>
        <xdr:cNvPr id="1036" name="AutoShape 12" descr="Showtime VR">
          <a:extLst>
            <a:ext uri="{FF2B5EF4-FFF2-40B4-BE49-F238E27FC236}">
              <a16:creationId xmlns:a16="http://schemas.microsoft.com/office/drawing/2014/main" id="{B73E2A78-0DF9-46A0-AB6D-BA3EE92012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21</xdr:row>
      <xdr:rowOff>123825</xdr:rowOff>
    </xdr:to>
    <xdr:sp macro="" textlink="">
      <xdr:nvSpPr>
        <xdr:cNvPr id="1037" name="AutoShape 13" descr="Showtime VR">
          <a:extLst>
            <a:ext uri="{FF2B5EF4-FFF2-40B4-BE49-F238E27FC236}">
              <a16:creationId xmlns:a16="http://schemas.microsoft.com/office/drawing/2014/main" id="{08151AED-0EFD-4DF9-90B1-D18DE09B50DE}"/>
            </a:ext>
          </a:extLst>
        </xdr:cNvPr>
        <xdr:cNvSpPr>
          <a:spLocks noChangeAspect="1" noChangeArrowheads="1"/>
        </xdr:cNvSpPr>
      </xdr:nvSpPr>
      <xdr:spPr bwMode="auto">
        <a:xfrm>
          <a:off x="7429500" y="1310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33" name="AutoShape 2" descr="Dell PowerEdge R640 Rack Server : Servers | Dell Ireland">
          <a:extLst>
            <a:ext uri="{FF2B5EF4-FFF2-40B4-BE49-F238E27FC236}">
              <a16:creationId xmlns:a16="http://schemas.microsoft.com/office/drawing/2014/main" id="{C3240295-6E58-45B8-B62B-7ADEA7DBC386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34" name="AutoShape 2" descr="Dell PowerEdge R640 Rack Server : Servers | Dell Ireland">
          <a:extLst>
            <a:ext uri="{FF2B5EF4-FFF2-40B4-BE49-F238E27FC236}">
              <a16:creationId xmlns:a16="http://schemas.microsoft.com/office/drawing/2014/main" id="{6961C680-A5DC-4C30-9B25-EF874350EDA5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35" name="AutoShape 2" descr="Dell PowerEdge R640 Rack Server : Servers | Dell Ireland">
          <a:extLst>
            <a:ext uri="{FF2B5EF4-FFF2-40B4-BE49-F238E27FC236}">
              <a16:creationId xmlns:a16="http://schemas.microsoft.com/office/drawing/2014/main" id="{14E6035A-3CED-449F-A796-94912945422D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36" name="AutoShape 2" descr="Dell PowerEdge R640 Rack Server : Servers | Dell Ireland">
          <a:extLst>
            <a:ext uri="{FF2B5EF4-FFF2-40B4-BE49-F238E27FC236}">
              <a16:creationId xmlns:a16="http://schemas.microsoft.com/office/drawing/2014/main" id="{FD5FC61F-8BD2-41A0-92B4-16161E71E32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37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34E9B1B3-09EA-47AE-89F4-E4F727ADBCB8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38" name="AutoShape 2" descr="Dell PowerEdge R640 Rack Server : Servers | Dell Ireland">
          <a:extLst>
            <a:ext uri="{FF2B5EF4-FFF2-40B4-BE49-F238E27FC236}">
              <a16:creationId xmlns:a16="http://schemas.microsoft.com/office/drawing/2014/main" id="{8AC86C0E-D7EE-486D-BF8B-E687ED081D2B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39" name="AutoShape 2" descr="Dell PowerEdge R640 Rack Server : Servers | Dell Ireland">
          <a:extLst>
            <a:ext uri="{FF2B5EF4-FFF2-40B4-BE49-F238E27FC236}">
              <a16:creationId xmlns:a16="http://schemas.microsoft.com/office/drawing/2014/main" id="{80FEBD44-8A85-4302-B362-C6B3F589C1D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40" name="AutoShape 2" descr="Dell PowerEdge R640 Rack Server : Servers | Dell Ireland">
          <a:extLst>
            <a:ext uri="{FF2B5EF4-FFF2-40B4-BE49-F238E27FC236}">
              <a16:creationId xmlns:a16="http://schemas.microsoft.com/office/drawing/2014/main" id="{4453E98A-98DF-48B4-A789-36DBCA5D94E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41" name="AutoShape 2" descr="Dell PowerEdge R640 Rack Server : Servers | Dell Ireland">
          <a:extLst>
            <a:ext uri="{FF2B5EF4-FFF2-40B4-BE49-F238E27FC236}">
              <a16:creationId xmlns:a16="http://schemas.microsoft.com/office/drawing/2014/main" id="{F87272B3-9808-4801-B78B-67F8567F9CC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42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A5A6F180-DE83-444B-866A-F2DCB42C9830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44" name="AutoShape 2" descr="Dell PowerEdge R640 Rack Server : Servers | Dell Ireland">
          <a:extLst>
            <a:ext uri="{FF2B5EF4-FFF2-40B4-BE49-F238E27FC236}">
              <a16:creationId xmlns:a16="http://schemas.microsoft.com/office/drawing/2014/main" id="{151F15BE-C392-41CB-B402-D213E9013AE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45" name="AutoShape 2" descr="Dell PowerEdge R640 Rack Server : Servers | Dell Ireland">
          <a:extLst>
            <a:ext uri="{FF2B5EF4-FFF2-40B4-BE49-F238E27FC236}">
              <a16:creationId xmlns:a16="http://schemas.microsoft.com/office/drawing/2014/main" id="{CDFFEF81-4278-402C-8D16-F9A440E7F406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46" name="AutoShape 2" descr="Dell PowerEdge R640 Rack Server : Servers | Dell Ireland">
          <a:extLst>
            <a:ext uri="{FF2B5EF4-FFF2-40B4-BE49-F238E27FC236}">
              <a16:creationId xmlns:a16="http://schemas.microsoft.com/office/drawing/2014/main" id="{75679849-FA96-4C49-A8D8-2F7B0DCB8E69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47" name="AutoShape 2" descr="Dell PowerEdge R640 Rack Server : Servers | Dell Ireland">
          <a:extLst>
            <a:ext uri="{FF2B5EF4-FFF2-40B4-BE49-F238E27FC236}">
              <a16:creationId xmlns:a16="http://schemas.microsoft.com/office/drawing/2014/main" id="{89A925C8-B739-4628-99ED-7D171DB6832B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48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C0A41090-1949-4AC1-B4ED-C8342D3103C2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49" name="AutoShape 2" descr="Dell PowerEdge R640 Rack Server : Servers | Dell Ireland">
          <a:extLst>
            <a:ext uri="{FF2B5EF4-FFF2-40B4-BE49-F238E27FC236}">
              <a16:creationId xmlns:a16="http://schemas.microsoft.com/office/drawing/2014/main" id="{B3AD6766-D86B-45B8-BBE2-2E0C60A76D54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50" name="AutoShape 2" descr="Dell PowerEdge R640 Rack Server : Servers | Dell Ireland">
          <a:extLst>
            <a:ext uri="{FF2B5EF4-FFF2-40B4-BE49-F238E27FC236}">
              <a16:creationId xmlns:a16="http://schemas.microsoft.com/office/drawing/2014/main" id="{9F62E25E-50CF-4466-B614-F5D15EB08EF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51" name="AutoShape 2" descr="Dell PowerEdge R640 Rack Server : Servers | Dell Ireland">
          <a:extLst>
            <a:ext uri="{FF2B5EF4-FFF2-40B4-BE49-F238E27FC236}">
              <a16:creationId xmlns:a16="http://schemas.microsoft.com/office/drawing/2014/main" id="{D0CDFD03-E6C4-413A-B8DF-E127EA9FAC21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53" name="AutoShape 2" descr="Dell PowerEdge R640 Rack Server : Servers | Dell Ireland">
          <a:extLst>
            <a:ext uri="{FF2B5EF4-FFF2-40B4-BE49-F238E27FC236}">
              <a16:creationId xmlns:a16="http://schemas.microsoft.com/office/drawing/2014/main" id="{CF677A70-F548-4358-B8D5-63AD05E64CB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54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793960CC-5C5C-4885-8D14-B1583E84BFA3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55" name="AutoShape 2" descr="Dell PowerEdge R640 Rack Server : Servers | Dell Ireland">
          <a:extLst>
            <a:ext uri="{FF2B5EF4-FFF2-40B4-BE49-F238E27FC236}">
              <a16:creationId xmlns:a16="http://schemas.microsoft.com/office/drawing/2014/main" id="{C2619633-E44C-4DBE-9F15-D4E9161F66C2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56" name="AutoShape 2" descr="Dell PowerEdge R640 Rack Server : Servers | Dell Ireland">
          <a:extLst>
            <a:ext uri="{FF2B5EF4-FFF2-40B4-BE49-F238E27FC236}">
              <a16:creationId xmlns:a16="http://schemas.microsoft.com/office/drawing/2014/main" id="{51B4A8C8-FFF3-4635-B37C-EB38AD3327DC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60" name="AutoShape 2" descr="Dell PowerEdge R640 Rack Server : Servers | Dell Ireland">
          <a:extLst>
            <a:ext uri="{FF2B5EF4-FFF2-40B4-BE49-F238E27FC236}">
              <a16:creationId xmlns:a16="http://schemas.microsoft.com/office/drawing/2014/main" id="{286E37A4-1D50-4A31-901F-7C0D4007212A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61" name="AutoShape 2" descr="Dell PowerEdge R640 Rack Server : Servers | Dell Ireland">
          <a:extLst>
            <a:ext uri="{FF2B5EF4-FFF2-40B4-BE49-F238E27FC236}">
              <a16:creationId xmlns:a16="http://schemas.microsoft.com/office/drawing/2014/main" id="{3D572732-DBFD-428D-A2C7-E6379509A09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62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460F9566-AE0C-4977-A152-22CCAE3B7611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63" name="AutoShape 2" descr="Dell PowerEdge R640 Rack Server : Servers | Dell Ireland">
          <a:extLst>
            <a:ext uri="{FF2B5EF4-FFF2-40B4-BE49-F238E27FC236}">
              <a16:creationId xmlns:a16="http://schemas.microsoft.com/office/drawing/2014/main" id="{9E2EE132-E8C2-4F23-A84D-AF8EE8C6C440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64" name="AutoShape 2" descr="Dell PowerEdge R640 Rack Server : Servers | Dell Ireland">
          <a:extLst>
            <a:ext uri="{FF2B5EF4-FFF2-40B4-BE49-F238E27FC236}">
              <a16:creationId xmlns:a16="http://schemas.microsoft.com/office/drawing/2014/main" id="{F6A1F334-2860-4885-8B60-F13F64DE2D6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8610"/>
    <xdr:sp macro="" textlink="">
      <xdr:nvSpPr>
        <xdr:cNvPr id="65" name="AutoShape 2" descr="Dell PowerEdge R640 Rack Server : Servers | Dell Ireland">
          <a:extLst>
            <a:ext uri="{FF2B5EF4-FFF2-40B4-BE49-F238E27FC236}">
              <a16:creationId xmlns:a16="http://schemas.microsoft.com/office/drawing/2014/main" id="{AE9A7138-F89D-4422-A889-4014D2D749BD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4800"/>
    <xdr:sp macro="" textlink="">
      <xdr:nvSpPr>
        <xdr:cNvPr id="67" name="AutoShape 2" descr="Dell PowerEdge R640 Rack Server : Servers | Dell Ireland">
          <a:extLst>
            <a:ext uri="{FF2B5EF4-FFF2-40B4-BE49-F238E27FC236}">
              <a16:creationId xmlns:a16="http://schemas.microsoft.com/office/drawing/2014/main" id="{0046DD99-665E-4929-AD80-9CE7006BD37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68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BE9D0FEC-8259-49D6-98C1-201B0734A525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69" name="AutoShape 10" descr="Showtime VR">
          <a:extLst>
            <a:ext uri="{FF2B5EF4-FFF2-40B4-BE49-F238E27FC236}">
              <a16:creationId xmlns:a16="http://schemas.microsoft.com/office/drawing/2014/main" id="{5582AA94-10A6-43B1-92A9-5D497972DE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039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71" name="AutoShape 10" descr="Showtime VR">
          <a:extLst>
            <a:ext uri="{FF2B5EF4-FFF2-40B4-BE49-F238E27FC236}">
              <a16:creationId xmlns:a16="http://schemas.microsoft.com/office/drawing/2014/main" id="{C8C2832B-2F13-42F5-9273-91BB4A375E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0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73" name="AutoShape 10" descr="Showtime VR">
          <a:extLst>
            <a:ext uri="{FF2B5EF4-FFF2-40B4-BE49-F238E27FC236}">
              <a16:creationId xmlns:a16="http://schemas.microsoft.com/office/drawing/2014/main" id="{40CBD82B-30F5-4115-A564-700D9FA17F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65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74" name="AutoShape 10" descr="Showtime VR">
          <a:extLst>
            <a:ext uri="{FF2B5EF4-FFF2-40B4-BE49-F238E27FC236}">
              <a16:creationId xmlns:a16="http://schemas.microsoft.com/office/drawing/2014/main" id="{22C39061-8B34-494A-BDEF-3F5173ED59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9365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75" name="AutoShape 10" descr="Showtime VR">
          <a:extLst>
            <a:ext uri="{FF2B5EF4-FFF2-40B4-BE49-F238E27FC236}">
              <a16:creationId xmlns:a16="http://schemas.microsoft.com/office/drawing/2014/main" id="{1F4D63A5-D287-4ACC-9A2F-59A836FC2C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0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5" name="AutoShape 10" descr="Showtime VR">
          <a:extLst>
            <a:ext uri="{FF2B5EF4-FFF2-40B4-BE49-F238E27FC236}">
              <a16:creationId xmlns:a16="http://schemas.microsoft.com/office/drawing/2014/main" id="{5C805157-3624-48AE-8812-2828904C2D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7" name="AutoShape 11" descr="Showtime VR">
          <a:extLst>
            <a:ext uri="{FF2B5EF4-FFF2-40B4-BE49-F238E27FC236}">
              <a16:creationId xmlns:a16="http://schemas.microsoft.com/office/drawing/2014/main" id="{92A57B60-5D90-448C-8379-111370BAE0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8" name="AutoShape 12" descr="Showtime VR">
          <a:extLst>
            <a:ext uri="{FF2B5EF4-FFF2-40B4-BE49-F238E27FC236}">
              <a16:creationId xmlns:a16="http://schemas.microsoft.com/office/drawing/2014/main" id="{5467B2D6-C6F1-4DEB-BEC2-62052D093AF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9" name="AutoShape 13" descr="Showtime VR">
          <a:extLst>
            <a:ext uri="{FF2B5EF4-FFF2-40B4-BE49-F238E27FC236}">
              <a16:creationId xmlns:a16="http://schemas.microsoft.com/office/drawing/2014/main" id="{F6E601FB-51BF-4A9B-B341-BD85392E72BE}"/>
            </a:ext>
          </a:extLst>
        </xdr:cNvPr>
        <xdr:cNvSpPr>
          <a:spLocks noChangeAspect="1" noChangeArrowheads="1"/>
        </xdr:cNvSpPr>
      </xdr:nvSpPr>
      <xdr:spPr bwMode="auto">
        <a:xfrm>
          <a:off x="7429500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0" name="AutoShape 10" descr="Showtime VR">
          <a:extLst>
            <a:ext uri="{FF2B5EF4-FFF2-40B4-BE49-F238E27FC236}">
              <a16:creationId xmlns:a16="http://schemas.microsoft.com/office/drawing/2014/main" id="{ABC70880-9B37-40B0-A845-35E58EDE24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1" name="AutoShape 10" descr="Showtime VR">
          <a:extLst>
            <a:ext uri="{FF2B5EF4-FFF2-40B4-BE49-F238E27FC236}">
              <a16:creationId xmlns:a16="http://schemas.microsoft.com/office/drawing/2014/main" id="{39F55490-EC4B-4886-B066-50512CF734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2" name="AutoShape 10" descr="Showtime VR">
          <a:extLst>
            <a:ext uri="{FF2B5EF4-FFF2-40B4-BE49-F238E27FC236}">
              <a16:creationId xmlns:a16="http://schemas.microsoft.com/office/drawing/2014/main" id="{7E28D6E9-F155-482F-B323-DA9144E2A1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3" name="AutoShape 10" descr="Showtime VR">
          <a:extLst>
            <a:ext uri="{FF2B5EF4-FFF2-40B4-BE49-F238E27FC236}">
              <a16:creationId xmlns:a16="http://schemas.microsoft.com/office/drawing/2014/main" id="{332F01E7-6DD4-41B2-B440-4DECE13B47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4" name="AutoShape 10" descr="Showtime VR">
          <a:extLst>
            <a:ext uri="{FF2B5EF4-FFF2-40B4-BE49-F238E27FC236}">
              <a16:creationId xmlns:a16="http://schemas.microsoft.com/office/drawing/2014/main" id="{834D34A0-324A-458B-B3AD-955420DF7E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5" name="AutoShape 10" descr="Showtime VR">
          <a:extLst>
            <a:ext uri="{FF2B5EF4-FFF2-40B4-BE49-F238E27FC236}">
              <a16:creationId xmlns:a16="http://schemas.microsoft.com/office/drawing/2014/main" id="{399B0964-FB87-45CD-8703-4623838F33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3" name="AutoShape 10" descr="Showtime VR">
          <a:extLst>
            <a:ext uri="{FF2B5EF4-FFF2-40B4-BE49-F238E27FC236}">
              <a16:creationId xmlns:a16="http://schemas.microsoft.com/office/drawing/2014/main" id="{09664E82-E3CD-4E43-93D8-88B34460D7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4" name="AutoShape 10" descr="Showtime VR">
          <a:extLst>
            <a:ext uri="{FF2B5EF4-FFF2-40B4-BE49-F238E27FC236}">
              <a16:creationId xmlns:a16="http://schemas.microsoft.com/office/drawing/2014/main" id="{3B4AE2E9-53FA-4DBA-9F87-2F3526FC6E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6" name="AutoShape 10" descr="Showtime VR">
          <a:extLst>
            <a:ext uri="{FF2B5EF4-FFF2-40B4-BE49-F238E27FC236}">
              <a16:creationId xmlns:a16="http://schemas.microsoft.com/office/drawing/2014/main" id="{93EDD00F-9F0C-4593-8A4C-C2D93A09EB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6" name="AutoShape 11" descr="Showtime VR">
          <a:extLst>
            <a:ext uri="{FF2B5EF4-FFF2-40B4-BE49-F238E27FC236}">
              <a16:creationId xmlns:a16="http://schemas.microsoft.com/office/drawing/2014/main" id="{C55C570D-731D-43F0-B565-47B3492231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7" name="AutoShape 12" descr="Showtime VR">
          <a:extLst>
            <a:ext uri="{FF2B5EF4-FFF2-40B4-BE49-F238E27FC236}">
              <a16:creationId xmlns:a16="http://schemas.microsoft.com/office/drawing/2014/main" id="{10814226-75F9-4EB0-8ACD-D12555951C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47</xdr:row>
      <xdr:rowOff>0</xdr:rowOff>
    </xdr:from>
    <xdr:ext cx="304800" cy="304800"/>
    <xdr:sp macro="" textlink="">
      <xdr:nvSpPr>
        <xdr:cNvPr id="18" name="AutoShape 13" descr="Showtime VR">
          <a:extLst>
            <a:ext uri="{FF2B5EF4-FFF2-40B4-BE49-F238E27FC236}">
              <a16:creationId xmlns:a16="http://schemas.microsoft.com/office/drawing/2014/main" id="{3EA7040C-F09D-42AF-8B21-5127983D2966}"/>
            </a:ext>
          </a:extLst>
        </xdr:cNvPr>
        <xdr:cNvSpPr>
          <a:spLocks noChangeAspect="1" noChangeArrowheads="1"/>
        </xdr:cNvSpPr>
      </xdr:nvSpPr>
      <xdr:spPr bwMode="auto">
        <a:xfrm>
          <a:off x="7429500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" name="AutoShape 11" descr="Showtime VR">
          <a:extLst>
            <a:ext uri="{FF2B5EF4-FFF2-40B4-BE49-F238E27FC236}">
              <a16:creationId xmlns:a16="http://schemas.microsoft.com/office/drawing/2014/main" id="{59FBBA76-CDFA-3C4A-AD74-4EB8A4115D72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19" name="AutoShape 12" descr="Showtime VR">
          <a:extLst>
            <a:ext uri="{FF2B5EF4-FFF2-40B4-BE49-F238E27FC236}">
              <a16:creationId xmlns:a16="http://schemas.microsoft.com/office/drawing/2014/main" id="{608771D6-DEFA-C545-B2B1-41942945EF17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0" name="AutoShape 13" descr="Showtime VR">
          <a:extLst>
            <a:ext uri="{FF2B5EF4-FFF2-40B4-BE49-F238E27FC236}">
              <a16:creationId xmlns:a16="http://schemas.microsoft.com/office/drawing/2014/main" id="{A2850F24-F86B-8B48-AFA3-AE9128D053C6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1625"/>
    <xdr:sp macro="" textlink="">
      <xdr:nvSpPr>
        <xdr:cNvPr id="21" name="AutoShape 11" descr="Showtime VR">
          <a:extLst>
            <a:ext uri="{FF2B5EF4-FFF2-40B4-BE49-F238E27FC236}">
              <a16:creationId xmlns:a16="http://schemas.microsoft.com/office/drawing/2014/main" id="{A49DDE8C-F2B9-B548-A396-0CD4E4075A25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1625"/>
    <xdr:sp macro="" textlink="">
      <xdr:nvSpPr>
        <xdr:cNvPr id="22" name="AutoShape 12" descr="Showtime VR">
          <a:extLst>
            <a:ext uri="{FF2B5EF4-FFF2-40B4-BE49-F238E27FC236}">
              <a16:creationId xmlns:a16="http://schemas.microsoft.com/office/drawing/2014/main" id="{0AA2606C-3AF7-AA46-9DDC-515FB8738AD1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301625"/>
    <xdr:sp macro="" textlink="">
      <xdr:nvSpPr>
        <xdr:cNvPr id="23" name="AutoShape 13" descr="Showtime VR">
          <a:extLst>
            <a:ext uri="{FF2B5EF4-FFF2-40B4-BE49-F238E27FC236}">
              <a16:creationId xmlns:a16="http://schemas.microsoft.com/office/drawing/2014/main" id="{97142C71-3078-8C4F-9A20-4BA5485810E1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7"/>
  <sheetViews>
    <sheetView tabSelected="1" view="pageLayout" zoomScaleNormal="100" zoomScaleSheetLayoutView="100" workbookViewId="0">
      <selection activeCell="B11" sqref="B11"/>
    </sheetView>
  </sheetViews>
  <sheetFormatPr defaultColWidth="8.7109375" defaultRowHeight="12.75"/>
  <cols>
    <col min="1" max="1" width="3.42578125" style="58" customWidth="1"/>
    <col min="2" max="2" width="63.140625" style="36" customWidth="1"/>
    <col min="3" max="3" width="6.28515625" style="59" customWidth="1"/>
    <col min="4" max="4" width="6.28515625" style="60" customWidth="1"/>
    <col min="5" max="5" width="13.28515625" style="36" customWidth="1"/>
    <col min="6" max="6" width="1" style="36" customWidth="1"/>
    <col min="7" max="7" width="15.140625" style="36" customWidth="1"/>
    <col min="8" max="8" width="16" style="36" bestFit="1" customWidth="1"/>
    <col min="9" max="9" width="8.7109375" style="36"/>
    <col min="10" max="10" width="50" style="36" customWidth="1"/>
    <col min="11" max="11" width="12.28515625" style="36" bestFit="1" customWidth="1"/>
    <col min="12" max="16384" width="8.7109375" style="36"/>
  </cols>
  <sheetData>
    <row r="1" spans="1:9">
      <c r="A1" s="69" t="s">
        <v>37</v>
      </c>
      <c r="B1" s="70"/>
      <c r="C1" s="32"/>
      <c r="D1" s="71"/>
      <c r="E1" s="70"/>
      <c r="F1" s="70"/>
      <c r="G1" s="72"/>
    </row>
    <row r="2" spans="1:9">
      <c r="A2" s="89" t="s">
        <v>36</v>
      </c>
      <c r="G2" s="74"/>
    </row>
    <row r="3" spans="1:9">
      <c r="A3" s="73" t="s">
        <v>35</v>
      </c>
      <c r="G3" s="74"/>
    </row>
    <row r="4" spans="1:9">
      <c r="A4" s="75" t="s">
        <v>30</v>
      </c>
      <c r="B4" s="76"/>
      <c r="C4" s="77"/>
      <c r="D4" s="78"/>
      <c r="E4" s="76"/>
      <c r="F4" s="76"/>
      <c r="G4" s="79"/>
    </row>
    <row r="5" spans="1:9" ht="13.5" thickBot="1"/>
    <row r="6" spans="1:9" s="1" customFormat="1" ht="18" customHeight="1" thickBot="1">
      <c r="A6" s="61" t="s">
        <v>1</v>
      </c>
      <c r="B6" s="62" t="s">
        <v>0</v>
      </c>
      <c r="C6" s="63" t="s">
        <v>2</v>
      </c>
      <c r="D6" s="64" t="s">
        <v>3</v>
      </c>
      <c r="E6" s="62" t="s">
        <v>5</v>
      </c>
      <c r="F6" s="65"/>
      <c r="G6" s="66" t="s">
        <v>6</v>
      </c>
    </row>
    <row r="7" spans="1:9" s="7" customFormat="1" ht="9" customHeight="1">
      <c r="A7" s="2"/>
      <c r="B7" s="3"/>
      <c r="C7" s="4"/>
      <c r="D7" s="5"/>
      <c r="E7" s="6"/>
      <c r="F7" s="88"/>
      <c r="G7" s="88"/>
    </row>
    <row r="8" spans="1:9" s="7" customFormat="1" ht="14.25">
      <c r="A8" s="8">
        <v>1</v>
      </c>
      <c r="B8" s="9" t="s">
        <v>17</v>
      </c>
      <c r="C8" s="10">
        <v>34</v>
      </c>
      <c r="D8" s="11" t="s">
        <v>4</v>
      </c>
      <c r="E8" s="12"/>
      <c r="F8" s="85">
        <f>C8*E8</f>
        <v>0</v>
      </c>
      <c r="G8" s="85"/>
      <c r="H8" s="13"/>
      <c r="I8" s="13"/>
    </row>
    <row r="9" spans="1:9" s="7" customFormat="1" ht="14.25">
      <c r="A9" s="14"/>
      <c r="B9" s="15" t="s">
        <v>18</v>
      </c>
      <c r="C9" s="83"/>
      <c r="D9" s="84"/>
      <c r="E9" s="16"/>
      <c r="F9" s="17"/>
      <c r="G9" s="18"/>
      <c r="H9" s="19"/>
      <c r="I9" s="20"/>
    </row>
    <row r="10" spans="1:9" s="7" customFormat="1" ht="14.25">
      <c r="A10" s="14"/>
      <c r="B10" s="15" t="s">
        <v>29</v>
      </c>
      <c r="C10" s="67"/>
      <c r="D10" s="68"/>
      <c r="E10" s="16"/>
      <c r="F10" s="17"/>
      <c r="G10" s="18"/>
      <c r="H10" s="19"/>
      <c r="I10" s="20"/>
    </row>
    <row r="11" spans="1:9" s="7" customFormat="1" ht="14.25">
      <c r="A11" s="22"/>
      <c r="B11" s="15" t="s">
        <v>12</v>
      </c>
      <c r="C11" s="24"/>
      <c r="D11" s="24"/>
      <c r="E11" s="25"/>
      <c r="F11" s="26"/>
      <c r="H11" s="27"/>
      <c r="I11" s="13"/>
    </row>
    <row r="12" spans="1:9" s="7" customFormat="1" ht="14.25">
      <c r="A12" s="22"/>
      <c r="B12" s="15" t="s">
        <v>13</v>
      </c>
      <c r="C12" s="24"/>
      <c r="D12" s="24"/>
      <c r="E12" s="25"/>
      <c r="F12" s="26"/>
      <c r="H12" s="27"/>
      <c r="I12" s="13"/>
    </row>
    <row r="13" spans="1:9" s="7" customFormat="1" ht="14.25">
      <c r="A13" s="22"/>
      <c r="B13" s="15" t="s">
        <v>28</v>
      </c>
      <c r="C13" s="24"/>
      <c r="D13" s="24"/>
      <c r="E13" s="25"/>
      <c r="F13" s="26"/>
      <c r="H13" s="27"/>
      <c r="I13" s="13"/>
    </row>
    <row r="14" spans="1:9" s="7" customFormat="1" ht="14.25">
      <c r="A14" s="22"/>
      <c r="B14" s="15" t="s">
        <v>14</v>
      </c>
      <c r="C14" s="24"/>
      <c r="D14" s="24"/>
      <c r="E14" s="25"/>
      <c r="F14" s="26"/>
      <c r="H14" s="27"/>
      <c r="I14" s="13"/>
    </row>
    <row r="15" spans="1:9" s="7" customFormat="1" ht="14.25">
      <c r="A15" s="22"/>
      <c r="B15" s="15" t="s">
        <v>15</v>
      </c>
      <c r="C15" s="24"/>
      <c r="D15" s="24"/>
      <c r="E15" s="25"/>
      <c r="F15" s="26"/>
      <c r="H15" s="27"/>
      <c r="I15" s="13"/>
    </row>
    <row r="16" spans="1:9" s="7" customFormat="1" ht="14.25">
      <c r="A16" s="22"/>
      <c r="B16" s="15" t="s">
        <v>16</v>
      </c>
      <c r="C16" s="24"/>
      <c r="D16" s="24"/>
      <c r="E16" s="25"/>
      <c r="F16" s="26"/>
      <c r="H16" s="27"/>
      <c r="I16" s="13"/>
    </row>
    <row r="17" spans="1:9" s="7" customFormat="1" ht="14.25">
      <c r="A17" s="22"/>
      <c r="B17" s="28"/>
      <c r="C17" s="24"/>
      <c r="D17" s="24"/>
      <c r="E17" s="25"/>
      <c r="F17" s="26"/>
      <c r="H17" s="27"/>
      <c r="I17" s="13"/>
    </row>
    <row r="18" spans="1:9" s="7" customFormat="1" ht="14.25">
      <c r="A18" s="29">
        <v>2</v>
      </c>
      <c r="B18" s="9" t="s">
        <v>19</v>
      </c>
      <c r="C18" s="10">
        <v>3</v>
      </c>
      <c r="D18" s="11" t="s">
        <v>4</v>
      </c>
      <c r="E18" s="12"/>
      <c r="F18" s="85">
        <f>C18*E18</f>
        <v>0</v>
      </c>
      <c r="G18" s="85"/>
      <c r="H18" s="13"/>
      <c r="I18" s="13"/>
    </row>
    <row r="19" spans="1:9" s="7" customFormat="1" ht="14.25">
      <c r="A19" s="14"/>
      <c r="B19" s="15" t="s">
        <v>20</v>
      </c>
      <c r="C19" s="83"/>
      <c r="D19" s="84"/>
      <c r="E19" s="16"/>
      <c r="F19" s="17"/>
      <c r="G19" s="18"/>
      <c r="H19" s="19"/>
      <c r="I19" s="20"/>
    </row>
    <row r="20" spans="1:9" s="7" customFormat="1" ht="14.25">
      <c r="A20" s="14"/>
      <c r="B20" s="15" t="s">
        <v>33</v>
      </c>
      <c r="C20" s="67"/>
      <c r="D20" s="68"/>
      <c r="E20" s="16"/>
      <c r="F20" s="17"/>
      <c r="G20" s="18"/>
      <c r="H20" s="19"/>
      <c r="I20" s="20"/>
    </row>
    <row r="21" spans="1:9" s="7" customFormat="1" ht="14.25">
      <c r="A21" s="22"/>
      <c r="B21" s="15" t="s">
        <v>27</v>
      </c>
      <c r="C21" s="24"/>
      <c r="D21" s="24"/>
      <c r="E21" s="25"/>
      <c r="F21" s="26"/>
      <c r="H21" s="27"/>
      <c r="I21" s="13"/>
    </row>
    <row r="22" spans="1:9" s="7" customFormat="1" ht="14.25">
      <c r="A22" s="22"/>
      <c r="B22" s="15" t="s">
        <v>10</v>
      </c>
      <c r="C22" s="24"/>
      <c r="D22" s="24"/>
      <c r="E22" s="25"/>
      <c r="F22" s="26"/>
      <c r="H22" s="27"/>
      <c r="I22" s="13"/>
    </row>
    <row r="23" spans="1:9" s="7" customFormat="1" ht="14.25">
      <c r="A23" s="22"/>
      <c r="B23" s="15" t="s">
        <v>11</v>
      </c>
      <c r="C23" s="24"/>
      <c r="D23" s="24"/>
      <c r="E23" s="25"/>
      <c r="F23" s="26"/>
      <c r="H23" s="27"/>
      <c r="I23" s="13"/>
    </row>
    <row r="24" spans="1:9" s="7" customFormat="1" ht="14.25">
      <c r="A24" s="22"/>
      <c r="B24" s="15" t="s">
        <v>31</v>
      </c>
      <c r="C24" s="24"/>
      <c r="D24" s="24"/>
      <c r="E24" s="25"/>
      <c r="F24" s="26"/>
      <c r="H24" s="27"/>
      <c r="I24" s="13"/>
    </row>
    <row r="25" spans="1:9" s="7" customFormat="1" ht="14.25">
      <c r="A25" s="22"/>
      <c r="B25" s="15" t="s">
        <v>32</v>
      </c>
      <c r="C25" s="24"/>
      <c r="D25" s="24"/>
      <c r="E25" s="25"/>
      <c r="F25" s="26"/>
      <c r="H25" s="27"/>
      <c r="I25" s="13"/>
    </row>
    <row r="26" spans="1:9" s="7" customFormat="1" ht="14.25">
      <c r="A26" s="22"/>
      <c r="B26" s="15" t="s">
        <v>9</v>
      </c>
      <c r="C26" s="24"/>
      <c r="D26" s="24"/>
      <c r="E26" s="25"/>
      <c r="F26" s="26"/>
      <c r="H26" s="27"/>
      <c r="I26" s="13"/>
    </row>
    <row r="27" spans="1:9" s="7" customFormat="1" ht="14.25">
      <c r="A27" s="22"/>
      <c r="B27" s="28"/>
      <c r="C27" s="24"/>
      <c r="D27" s="24"/>
      <c r="E27" s="25"/>
      <c r="F27" s="26"/>
      <c r="H27" s="27"/>
      <c r="I27" s="13"/>
    </row>
    <row r="28" spans="1:9" s="7" customFormat="1" ht="14.25">
      <c r="A28" s="29">
        <v>3</v>
      </c>
      <c r="B28" s="9" t="s">
        <v>23</v>
      </c>
      <c r="C28" s="10">
        <v>10</v>
      </c>
      <c r="D28" s="11" t="s">
        <v>4</v>
      </c>
      <c r="E28" s="12"/>
      <c r="F28" s="85">
        <f>C28*E28</f>
        <v>0</v>
      </c>
      <c r="G28" s="85"/>
      <c r="H28" s="13"/>
      <c r="I28" s="13"/>
    </row>
    <row r="29" spans="1:9" s="7" customFormat="1" ht="14.25">
      <c r="A29" s="14"/>
      <c r="B29" s="15" t="s">
        <v>20</v>
      </c>
      <c r="C29" s="83"/>
      <c r="D29" s="84"/>
      <c r="E29" s="16"/>
      <c r="F29" s="17"/>
      <c r="G29" s="18"/>
      <c r="H29" s="19"/>
      <c r="I29" s="20"/>
    </row>
    <row r="30" spans="1:9" s="7" customFormat="1" ht="14.25">
      <c r="A30" s="22"/>
      <c r="B30" s="15" t="s">
        <v>21</v>
      </c>
      <c r="C30" s="24"/>
      <c r="D30" s="24"/>
      <c r="E30" s="25"/>
      <c r="F30" s="26"/>
      <c r="H30" s="27"/>
      <c r="I30" s="13"/>
    </row>
    <row r="31" spans="1:9" s="7" customFormat="1" ht="14.25">
      <c r="A31" s="22"/>
      <c r="B31" s="15" t="s">
        <v>33</v>
      </c>
      <c r="C31" s="24"/>
      <c r="D31" s="24"/>
      <c r="E31" s="25"/>
      <c r="F31" s="26"/>
      <c r="H31" s="27"/>
      <c r="I31" s="13"/>
    </row>
    <row r="32" spans="1:9" s="7" customFormat="1" ht="14.25">
      <c r="A32" s="22"/>
      <c r="B32" s="15" t="s">
        <v>26</v>
      </c>
      <c r="C32" s="24"/>
      <c r="D32" s="24"/>
      <c r="E32" s="25"/>
      <c r="F32" s="26"/>
      <c r="H32" s="27"/>
      <c r="I32" s="13"/>
    </row>
    <row r="33" spans="1:9" s="7" customFormat="1" ht="14.25">
      <c r="A33" s="22"/>
      <c r="B33" s="15" t="s">
        <v>22</v>
      </c>
      <c r="C33" s="24"/>
      <c r="D33" s="24"/>
      <c r="E33" s="25"/>
      <c r="F33" s="26"/>
      <c r="H33" s="27"/>
      <c r="I33" s="13"/>
    </row>
    <row r="34" spans="1:9" s="7" customFormat="1" ht="14.25">
      <c r="A34" s="22"/>
      <c r="B34" s="15" t="s">
        <v>11</v>
      </c>
      <c r="C34" s="24"/>
      <c r="D34" s="24"/>
      <c r="E34" s="25"/>
      <c r="F34" s="26"/>
      <c r="H34" s="27"/>
      <c r="I34" s="13"/>
    </row>
    <row r="35" spans="1:9" s="7" customFormat="1" ht="14.25">
      <c r="A35" s="22"/>
      <c r="B35" s="15" t="s">
        <v>31</v>
      </c>
      <c r="C35" s="24"/>
      <c r="D35" s="24"/>
      <c r="E35" s="25"/>
      <c r="F35" s="26"/>
      <c r="H35" s="27"/>
      <c r="I35" s="13"/>
    </row>
    <row r="36" spans="1:9" s="7" customFormat="1" ht="14.25">
      <c r="A36" s="22"/>
      <c r="B36" s="15" t="s">
        <v>32</v>
      </c>
      <c r="C36" s="24"/>
      <c r="D36" s="24"/>
      <c r="E36" s="25"/>
      <c r="F36" s="26"/>
      <c r="H36" s="27"/>
      <c r="I36" s="13"/>
    </row>
    <row r="37" spans="1:9" s="7" customFormat="1" ht="14.25">
      <c r="A37" s="22"/>
      <c r="B37" s="15" t="s">
        <v>9</v>
      </c>
      <c r="C37" s="24"/>
      <c r="D37" s="24"/>
      <c r="E37" s="25"/>
      <c r="F37" s="26"/>
      <c r="H37" s="27"/>
      <c r="I37" s="13"/>
    </row>
    <row r="38" spans="1:9" s="7" customFormat="1" ht="14.25">
      <c r="A38" s="22"/>
      <c r="B38" s="28"/>
      <c r="C38" s="24"/>
      <c r="D38" s="24"/>
      <c r="E38" s="25"/>
      <c r="F38" s="26"/>
      <c r="H38" s="27"/>
      <c r="I38" s="13"/>
    </row>
    <row r="39" spans="1:9" s="7" customFormat="1" ht="24" customHeight="1">
      <c r="A39" s="29">
        <v>4</v>
      </c>
      <c r="B39" s="9" t="s">
        <v>24</v>
      </c>
      <c r="C39" s="10">
        <v>2</v>
      </c>
      <c r="D39" s="11" t="s">
        <v>4</v>
      </c>
      <c r="E39" s="12"/>
      <c r="F39" s="85">
        <f>C39*E39</f>
        <v>0</v>
      </c>
      <c r="G39" s="85"/>
      <c r="H39" s="13"/>
      <c r="I39" s="13"/>
    </row>
    <row r="40" spans="1:9" s="7" customFormat="1" ht="14.25">
      <c r="A40" s="14"/>
      <c r="B40" s="15" t="s">
        <v>20</v>
      </c>
      <c r="C40" s="83"/>
      <c r="D40" s="84"/>
      <c r="E40" s="16"/>
      <c r="F40" s="17"/>
      <c r="G40" s="18"/>
      <c r="H40" s="19"/>
      <c r="I40" s="20"/>
    </row>
    <row r="41" spans="1:9" s="7" customFormat="1" ht="14.25">
      <c r="A41" s="14"/>
      <c r="B41" s="15" t="s">
        <v>34</v>
      </c>
      <c r="C41" s="67"/>
      <c r="D41" s="68"/>
      <c r="E41" s="16"/>
      <c r="F41" s="17"/>
      <c r="G41" s="18"/>
      <c r="H41" s="19"/>
      <c r="I41" s="20"/>
    </row>
    <row r="42" spans="1:9" s="7" customFormat="1" ht="14.25">
      <c r="A42" s="22"/>
      <c r="B42" s="15" t="s">
        <v>25</v>
      </c>
      <c r="C42" s="24"/>
      <c r="D42" s="24"/>
      <c r="E42" s="25"/>
      <c r="F42" s="26"/>
      <c r="H42" s="27"/>
      <c r="I42" s="13"/>
    </row>
    <row r="43" spans="1:9" s="7" customFormat="1" ht="14.25">
      <c r="A43" s="22"/>
      <c r="B43" s="15" t="s">
        <v>10</v>
      </c>
      <c r="C43" s="24"/>
      <c r="D43" s="24"/>
      <c r="E43" s="25"/>
      <c r="F43" s="26"/>
      <c r="H43" s="27"/>
      <c r="I43" s="13"/>
    </row>
    <row r="44" spans="1:9" s="7" customFormat="1" ht="14.25">
      <c r="A44" s="22"/>
      <c r="B44" s="15" t="s">
        <v>11</v>
      </c>
      <c r="C44" s="24"/>
      <c r="D44" s="24"/>
      <c r="E44" s="25"/>
      <c r="F44" s="26"/>
      <c r="H44" s="27"/>
      <c r="I44" s="13"/>
    </row>
    <row r="45" spans="1:9" s="7" customFormat="1" ht="14.25">
      <c r="A45" s="22"/>
      <c r="B45" s="15" t="s">
        <v>31</v>
      </c>
      <c r="C45" s="24"/>
      <c r="D45" s="24"/>
      <c r="E45" s="25"/>
      <c r="F45" s="26"/>
      <c r="H45" s="27"/>
      <c r="I45" s="13"/>
    </row>
    <row r="46" spans="1:9" s="7" customFormat="1" ht="14.25">
      <c r="A46" s="22"/>
      <c r="B46" s="15" t="s">
        <v>32</v>
      </c>
      <c r="C46" s="24"/>
      <c r="D46" s="24"/>
      <c r="E46" s="25"/>
      <c r="F46" s="26"/>
      <c r="H46" s="27"/>
      <c r="I46" s="13"/>
    </row>
    <row r="47" spans="1:9" s="7" customFormat="1" ht="14.25">
      <c r="A47" s="22"/>
      <c r="B47" s="15" t="s">
        <v>9</v>
      </c>
      <c r="C47" s="24"/>
      <c r="D47" s="24"/>
      <c r="E47" s="25"/>
      <c r="F47" s="26"/>
      <c r="H47" s="27"/>
      <c r="I47" s="13"/>
    </row>
    <row r="48" spans="1:9" s="7" customFormat="1" ht="14.25">
      <c r="A48" s="22"/>
      <c r="B48" s="23"/>
      <c r="C48" s="82"/>
      <c r="D48" s="82"/>
      <c r="E48" s="25"/>
      <c r="F48" s="26"/>
      <c r="H48" s="27"/>
      <c r="I48" s="13"/>
    </row>
    <row r="49" spans="1:9" s="7" customFormat="1" ht="14.25">
      <c r="A49" s="22"/>
      <c r="B49" s="15"/>
      <c r="C49" s="24"/>
      <c r="D49" s="24"/>
      <c r="E49" s="25"/>
      <c r="F49" s="26"/>
      <c r="H49" s="27"/>
      <c r="I49" s="13"/>
    </row>
    <row r="50" spans="1:9" ht="15.75" customHeight="1">
      <c r="A50" s="30"/>
      <c r="B50" s="31"/>
      <c r="C50" s="32"/>
      <c r="D50" s="33" t="s">
        <v>8</v>
      </c>
      <c r="E50" s="34"/>
      <c r="F50" s="80">
        <f>SUM(F7:G47)</f>
        <v>0</v>
      </c>
      <c r="G50" s="80"/>
      <c r="H50" s="35"/>
    </row>
    <row r="51" spans="1:9" ht="6.75" customHeight="1">
      <c r="A51" s="37"/>
      <c r="B51" s="38"/>
      <c r="C51" s="39"/>
      <c r="D51" s="21"/>
      <c r="E51" s="40"/>
      <c r="F51" s="41"/>
      <c r="G51" s="42"/>
      <c r="H51" s="35"/>
    </row>
    <row r="52" spans="1:9" ht="14.1" customHeight="1">
      <c r="A52" s="37"/>
      <c r="B52" s="43"/>
      <c r="C52" s="86">
        <v>0.25</v>
      </c>
      <c r="D52" s="86"/>
      <c r="E52" s="44"/>
      <c r="F52" s="87">
        <f>F50*C52</f>
        <v>0</v>
      </c>
      <c r="G52" s="87"/>
      <c r="H52" s="35"/>
    </row>
    <row r="53" spans="1:9" ht="6.75" customHeight="1">
      <c r="A53" s="37"/>
      <c r="B53" s="43"/>
      <c r="C53" s="45"/>
      <c r="D53" s="45"/>
      <c r="E53" s="44"/>
      <c r="F53" s="46"/>
      <c r="G53" s="47"/>
      <c r="H53" s="35"/>
    </row>
    <row r="54" spans="1:9" ht="14.1" customHeight="1">
      <c r="A54" s="37"/>
      <c r="B54" s="48"/>
      <c r="C54" s="32"/>
      <c r="D54" s="33" t="s">
        <v>7</v>
      </c>
      <c r="E54" s="34"/>
      <c r="F54" s="80">
        <f>F50+F52</f>
        <v>0</v>
      </c>
      <c r="G54" s="80"/>
      <c r="H54" s="35"/>
    </row>
    <row r="55" spans="1:9">
      <c r="A55" s="37"/>
      <c r="B55" s="49"/>
      <c r="C55" s="50"/>
      <c r="D55" s="51"/>
      <c r="E55" s="52"/>
      <c r="F55" s="53"/>
      <c r="G55" s="54"/>
      <c r="H55" s="35"/>
    </row>
    <row r="56" spans="1:9">
      <c r="A56" s="37"/>
      <c r="B56" s="49"/>
      <c r="C56" s="55"/>
      <c r="D56" s="56"/>
      <c r="E56" s="57"/>
      <c r="F56" s="81"/>
      <c r="G56" s="81"/>
      <c r="H56" s="35"/>
    </row>
    <row r="63" spans="1:9">
      <c r="A63" s="36"/>
      <c r="C63" s="36"/>
      <c r="D63" s="36"/>
    </row>
    <row r="64" spans="1:9">
      <c r="A64" s="36"/>
      <c r="C64" s="36"/>
      <c r="D64" s="36"/>
    </row>
    <row r="65" s="36" customFormat="1"/>
    <row r="66" s="36" customFormat="1"/>
    <row r="67" s="36" customFormat="1"/>
  </sheetData>
  <sheetProtection formatCells="0" formatRows="0" insertRows="0" deleteRows="0" selectLockedCells="1"/>
  <mergeCells count="15">
    <mergeCell ref="F7:G7"/>
    <mergeCell ref="F18:G18"/>
    <mergeCell ref="C19:D19"/>
    <mergeCell ref="F8:G8"/>
    <mergeCell ref="C9:D9"/>
    <mergeCell ref="F54:G54"/>
    <mergeCell ref="F56:G56"/>
    <mergeCell ref="C48:D48"/>
    <mergeCell ref="C29:D29"/>
    <mergeCell ref="F28:G28"/>
    <mergeCell ref="F39:G39"/>
    <mergeCell ref="C40:D40"/>
    <mergeCell ref="F50:G50"/>
    <mergeCell ref="C52:D52"/>
    <mergeCell ref="F52:G52"/>
  </mergeCells>
  <phoneticPr fontId="13" type="noConversion"/>
  <pageMargins left="0.86614173228346458" right="0.86614173228346458" top="0.74803149606299213" bottom="0.74803149606299213" header="0.31496062992125984" footer="0.31496062992125984"/>
  <pageSetup paperSize="9" scale="71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2024-03-07T10:04:27Z</cp:lastPrinted>
  <dcterms:created xsi:type="dcterms:W3CDTF">2024-02-23T12:42:11Z</dcterms:created>
  <dcterms:modified xsi:type="dcterms:W3CDTF">2024-05-17T07:47:10Z</dcterms:modified>
</cp:coreProperties>
</file>